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C486009-E5A1-45D2-ABB7-F16E746F0D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rier activités estivales" sheetId="1" r:id="rId1"/>
  </sheets>
  <definedNames>
    <definedName name="AnnéeCalendrier">'Calendrier activités estivales'!$B$12</definedName>
    <definedName name="JunSun1">DATE(AnnéeCalendrier,6,1)-WEEKDAY(DATE(AnnéeCalendrier,6,1))+1</definedName>
    <definedName name="Lignes_Dates">'Calendrier activités estivales'!$4:$4,'Calendrier activités estivales'!$6:$6,'Calendrier activités estivales'!$8:$8,'Calendrier activités estivales'!$10:$10,'Calendrier activités estivales'!$12:$12,'Calendrier activités estivales'!$14:$14,'Calendrier activités estivales'!$16:$16,'Calendrier activités estivales'!$18:$18,'Calendrier activités estivales'!$20:$20,'Calendrier activités estivales'!$22:$22,'Calendrier activités estivales'!$24:$24,'Calendrier activités estivales'!$26:$26,'Calendrier activités estivales'!$28:$28,'Calendrier activités estivales'!$30:$30,'Calendrier activités estivales'!$32:$32,'Calendrier activités estivales'!$34:$34,'Calendrier activités estivales'!$36:$36,'Calendrier activités estivales'!$38:$38,'Calendrier activités estivales'!$40:$40</definedName>
    <definedName name="Lignes_Notes">'Calendrier activités estivales'!$41:$41,'Calendrier activités estivales'!$39:$39,'Calendrier activités estivales'!$37:$37,'Calendrier activités estivales'!$35:$35,'Calendrier activités estivales'!$33:$33,'Calendrier activités estivales'!$31:$31,'Calendrier activités estivales'!$29:$29,'Calendrier activités estivales'!$27:$27,'Calendrier activités estivales'!$25:$25,'Calendrier activités estivales'!$23:$23,'Calendrier activités estivales'!$21:$21,'Calendrier activités estivales'!$19:$19,'Calendrier activités estivales'!$17:$17,'Calendrier activités estivales'!$15:$15,'Calendrier activités estivales'!$13:$13,'Calendrier activités estivales'!$11:$11,'Calendrier activités estivales'!$9:$9,'Calendrier activités estivales'!$7:$7,'Calendrier activités estivales'!$5:$5</definedName>
    <definedName name="Plage_Dates">'Calendrier activités estivales'!$D$4:$J$4,'Calendrier activités estivales'!$D$6:$J$6,'Calendrier activités estivales'!$D$8:$J$8,'Calendrier activités estivales'!$D$10:$J$10,'Calendrier activités estivales'!$D$12:$J$12,'Calendrier activités estivales'!$D$14:$J$14,'Calendrier activités estivales'!$D$16:$J$16,'Calendrier activités estivales'!$D$18:$J$18,'Calendrier activités estivales'!$D$20:$J$20,'Calendrier activités estivales'!$D$22:$J$22,'Calendrier activités estivales'!$D$24:$J$24,'Calendrier activités estivales'!$D$26:$J$26,'Calendrier activités estivales'!$D$30:$J$30,'Calendrier activités estivales'!$D$32:$J$32,'Calendrier activités estivales'!$D$34:$J$34,'Calendrier activités estivales'!$D$36:$J$36,'Calendrier activités estivales'!$D$38:$J$38,'Calendrier activités estivales'!$D$40:$J$40</definedName>
    <definedName name="Plage_Notes">'Calendrier activités estivales'!$D$5:$J$5,'Calendrier activités estivales'!$D$7:$J$7,'Calendrier activités estivales'!$D$9:$J$9,'Calendrier activités estivales'!$D$11:$J$11,'Calendrier activités estivales'!$D$13:$J$13,'Calendrier activités estivales'!$D$15:$J$15,'Calendrier activités estivales'!$D$17:$J$17,'Calendrier activités estivales'!$D$19:$J$19,'Calendrier activités estivales'!$D$21:$J$21,'Calendrier activités estivales'!$D$23:$J$23,'Calendrier activités estivales'!$D$25:$J$25,'Calendrier activités estivales'!$D$27:$J$27,'Calendrier activités estivales'!$D$29:$J$29,'Calendrier activités estivales'!$D$31:$J$31,'Calendrier activités estivales'!$D$33:$J$33,'Calendrier activités estivales'!$D$35:$J$35,'Calendrier activités estivales'!$D$37:$J$37,'Calendrier activités estivales'!$D$39:$J$39,'Calendrier activités estivales'!$D$41:$J$41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D6" i="1" s="1"/>
  <c r="I4" i="1"/>
  <c r="H4" i="1"/>
  <c r="G4" i="1"/>
  <c r="F4" i="1"/>
  <c r="E4" i="1"/>
  <c r="D4" i="1"/>
  <c r="E6" i="1" l="1"/>
  <c r="F6" i="1" s="1"/>
  <c r="G6" i="1" s="1"/>
  <c r="H6" i="1" s="1"/>
  <c r="I6" i="1" s="1"/>
  <c r="J6" i="1" s="1"/>
  <c r="D8" i="1" s="1"/>
  <c r="E8" i="1" s="1"/>
  <c r="F8" i="1" s="1"/>
  <c r="G8" i="1" s="1"/>
  <c r="H8" i="1" s="1"/>
  <c r="I8" i="1" s="1"/>
  <c r="J8" i="1" s="1"/>
  <c r="D10" i="1" s="1"/>
  <c r="E10" i="1" l="1"/>
  <c r="F10" i="1" s="1"/>
  <c r="G10" i="1" s="1"/>
  <c r="H10" i="1" s="1"/>
  <c r="I10" i="1" s="1"/>
  <c r="J10" i="1" s="1"/>
  <c r="D12" i="1" s="1"/>
  <c r="E12" i="1" s="1"/>
  <c r="F12" i="1" s="1"/>
  <c r="G12" i="1" s="1"/>
  <c r="H12" i="1" s="1"/>
  <c r="I12" i="1" s="1"/>
  <c r="J12" i="1" s="1"/>
  <c r="C12" i="1" s="1"/>
  <c r="C15" i="1" s="1"/>
  <c r="D14" i="1" l="1"/>
  <c r="E14" i="1" l="1"/>
  <c r="F14" i="1" s="1"/>
  <c r="G14" i="1" s="1"/>
  <c r="H14" i="1" s="1"/>
  <c r="I14" i="1" s="1"/>
  <c r="J14" i="1" s="1"/>
  <c r="D16" i="1" s="1"/>
  <c r="E16" i="1" l="1"/>
  <c r="F16" i="1" s="1"/>
  <c r="G16" i="1" s="1"/>
  <c r="H16" i="1" s="1"/>
  <c r="I16" i="1" s="1"/>
  <c r="J16" i="1" s="1"/>
  <c r="D18" i="1" s="1"/>
  <c r="E18" i="1" l="1"/>
  <c r="F18" i="1" s="1"/>
  <c r="G18" i="1" s="1"/>
  <c r="H18" i="1" s="1"/>
  <c r="I18" i="1" s="1"/>
  <c r="J18" i="1" s="1"/>
  <c r="D20" i="1" s="1"/>
  <c r="E20" i="1" l="1"/>
  <c r="F20" i="1" s="1"/>
  <c r="G20" i="1" s="1"/>
  <c r="H20" i="1" s="1"/>
  <c r="I20" i="1" s="1"/>
  <c r="J20" i="1" s="1"/>
  <c r="C20" i="1" s="1"/>
  <c r="C22" i="1" s="1"/>
  <c r="D22" i="1" l="1"/>
  <c r="E22" i="1" s="1"/>
  <c r="F22" i="1" s="1"/>
  <c r="G22" i="1" s="1"/>
  <c r="H22" i="1" s="1"/>
  <c r="I22" i="1" s="1"/>
  <c r="J22" i="1" s="1"/>
  <c r="D24" i="1" s="1"/>
  <c r="E24" i="1" l="1"/>
  <c r="F24" i="1" s="1"/>
  <c r="G24" i="1" s="1"/>
  <c r="H24" i="1" s="1"/>
  <c r="I24" i="1" s="1"/>
  <c r="J24" i="1" s="1"/>
  <c r="D26" i="1" s="1"/>
  <c r="E26" i="1" l="1"/>
  <c r="F26" i="1" s="1"/>
  <c r="G26" i="1" s="1"/>
  <c r="H26" i="1" s="1"/>
  <c r="I26" i="1" s="1"/>
  <c r="J26" i="1" s="1"/>
  <c r="D28" i="1" s="1"/>
  <c r="E28" i="1" l="1"/>
  <c r="F28" i="1" s="1"/>
  <c r="G28" i="1" s="1"/>
  <c r="H28" i="1" s="1"/>
  <c r="I28" i="1" s="1"/>
  <c r="J28" i="1" s="1"/>
  <c r="D30" i="1" s="1"/>
  <c r="E30" i="1" s="1"/>
  <c r="F30" i="1" s="1"/>
  <c r="G30" i="1" s="1"/>
  <c r="H30" i="1" s="1"/>
  <c r="I30" i="1" s="1"/>
  <c r="J30" i="1" s="1"/>
  <c r="C30" i="1" s="1"/>
  <c r="C32" i="1" s="1"/>
  <c r="D32" i="1" l="1"/>
  <c r="E32" i="1" l="1"/>
  <c r="F32" i="1" s="1"/>
  <c r="G32" i="1" s="1"/>
  <c r="H32" i="1" s="1"/>
  <c r="I32" i="1" s="1"/>
  <c r="J32" i="1" s="1"/>
  <c r="D34" i="1" s="1"/>
  <c r="E34" i="1" l="1"/>
  <c r="F34" i="1" s="1"/>
  <c r="G34" i="1" s="1"/>
  <c r="H34" i="1" s="1"/>
  <c r="I34" i="1" s="1"/>
  <c r="J34" i="1" s="1"/>
  <c r="D36" i="1" s="1"/>
  <c r="E36" i="1" l="1"/>
  <c r="F36" i="1" s="1"/>
  <c r="G36" i="1" s="1"/>
  <c r="H36" i="1" s="1"/>
  <c r="I36" i="1" s="1"/>
  <c r="J36" i="1" s="1"/>
  <c r="D38" i="1" s="1"/>
  <c r="E38" i="1" s="1"/>
  <c r="F38" i="1" s="1"/>
  <c r="G38" i="1" s="1"/>
  <c r="H38" i="1" s="1"/>
  <c r="I38" i="1" s="1"/>
  <c r="J38" i="1" s="1"/>
  <c r="D40" i="1" s="1"/>
  <c r="E40" i="1" s="1"/>
  <c r="F40" i="1" s="1"/>
  <c r="G40" i="1" s="1"/>
  <c r="H40" i="1" s="1"/>
  <c r="I40" i="1" s="1"/>
  <c r="J40" i="1" s="1"/>
</calcChain>
</file>

<file path=xl/sharedStrings.xml><?xml version="1.0" encoding="utf-8"?>
<sst xmlns="http://schemas.openxmlformats.org/spreadsheetml/2006/main" count="10" uniqueCount="10">
  <si>
    <r>
      <rPr>
        <sz val="46"/>
        <color theme="5" tint="-0.499984740745262"/>
        <rFont val="Tw Cen MT Condensed"/>
        <family val="2"/>
      </rPr>
      <t>ÉTÉ</t>
    </r>
    <r>
      <rPr>
        <sz val="46"/>
        <color theme="1" tint="0.14999847407452621"/>
        <rFont val="Tw Cen MT Condensed"/>
        <family val="2"/>
      </rPr>
      <t xml:space="preserve">
</t>
    </r>
    <r>
      <rPr>
        <sz val="46"/>
        <color theme="1" tint="0.34998626667073579"/>
        <rFont val="Tw Cen MT Condensed"/>
        <family val="2"/>
      </rPr>
      <t>CALENDRIER DES ACTIVITÉS</t>
    </r>
  </si>
  <si>
    <t>Juin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</si>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</sst>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3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2"/>
      <color theme="1" tint="0.14999847407452621"/>
      <name val="Franklin Gothic Book"/>
      <family val="2"/>
      <scheme val="minor"/>
    </font>
    <font>
      <sz val="26"/>
      <color theme="1" tint="0.14999847407452621"/>
      <name val="Franklin Gothic Book"/>
      <family val="2"/>
      <scheme val="minor"/>
    </font>
    <font>
      <sz val="50"/>
      <color theme="1" tint="0.34998626667073579"/>
      <name val="Tw Cen MT Condensed"/>
      <family val="2"/>
    </font>
    <font>
      <sz val="16"/>
      <color theme="1" tint="0.34998626667073579"/>
      <name val="Tw Cen MT Condensed"/>
      <family val="2"/>
      <scheme val="major"/>
    </font>
    <font>
      <sz val="11"/>
      <color theme="1" tint="0.34998626667073579"/>
      <name val="Tw Cen MT Condensed"/>
      <family val="2"/>
      <scheme val="major"/>
    </font>
    <font>
      <sz val="46"/>
      <color theme="1" tint="0.14999847407452621"/>
      <name val="Tw Cen MT Condensed"/>
      <family val="2"/>
    </font>
    <font>
      <sz val="46"/>
      <color theme="5" tint="-0.499984740745262"/>
      <name val="Tw Cen MT Condensed"/>
      <family val="2"/>
    </font>
    <font>
      <sz val="46"/>
      <color theme="1" tint="0.34998626667073579"/>
      <name val="Tw Cen MT Condensed"/>
      <family val="2"/>
    </font>
    <font>
      <sz val="11"/>
      <color theme="1" tint="4.9989318521683403E-2"/>
      <name val="Franklin Gothic Book"/>
      <family val="2"/>
      <scheme val="minor"/>
    </font>
    <font>
      <sz val="9"/>
      <color theme="1" tint="4.9989318521683403E-2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 wrapText="1" inden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 vertical="top" indent="1"/>
    </xf>
    <xf numFmtId="164" fontId="11" fillId="0" borderId="3" xfId="0" applyNumberFormat="1" applyFont="1" applyBorder="1" applyAlignment="1">
      <alignment horizontal="right" vertical="top" indent="1"/>
    </xf>
    <xf numFmtId="164" fontId="11" fillId="0" borderId="1" xfId="0" applyNumberFormat="1" applyFont="1" applyBorder="1" applyAlignment="1">
      <alignment horizontal="righ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2" xfId="0" applyNumberFormat="1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right" vertical="top" indent="1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Normale" xfId="0" builtinId="0"/>
  </cellStyles>
  <dxfs count="8"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26B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12</xdr:row>
      <xdr:rowOff>114300</xdr:rowOff>
    </xdr:from>
    <xdr:to>
      <xdr:col>1</xdr:col>
      <xdr:colOff>1803400</xdr:colOff>
      <xdr:row>12</xdr:row>
      <xdr:rowOff>419100</xdr:rowOff>
    </xdr:to>
    <xdr:sp macro="" textlink="">
      <xdr:nvSpPr>
        <xdr:cNvPr id="1025" name="Compteur" descr="Utilisez le bouton de compteur pour modifier l’année civile ou modifiez l’année dans la cellule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oneCell">
    <xdr:from>
      <xdr:col>0</xdr:col>
      <xdr:colOff>123825</xdr:colOff>
      <xdr:row>0</xdr:row>
      <xdr:rowOff>71566</xdr:rowOff>
    </xdr:from>
    <xdr:to>
      <xdr:col>10</xdr:col>
      <xdr:colOff>19050</xdr:colOff>
      <xdr:row>1</xdr:row>
      <xdr:rowOff>4076</xdr:rowOff>
    </xdr:to>
    <xdr:pic>
      <xdr:nvPicPr>
        <xdr:cNvPr id="2" name="Image 1" descr="Image de dessin animé d’un avion et d’une plage" title="Bannière 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22"/>
        <a:stretch/>
      </xdr:blipFill>
      <xdr:spPr>
        <a:xfrm>
          <a:off x="123825" y="71566"/>
          <a:ext cx="10639425" cy="15708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16</xdr:row>
      <xdr:rowOff>414094</xdr:rowOff>
    </xdr:from>
    <xdr:to>
      <xdr:col>1</xdr:col>
      <xdr:colOff>2219325</xdr:colOff>
      <xdr:row>41</xdr:row>
      <xdr:rowOff>161759</xdr:rowOff>
    </xdr:to>
    <xdr:pic>
      <xdr:nvPicPr>
        <xdr:cNvPr id="3" name="Image 2" descr="Image de dessin animé d’une plage et d’objets liés aux vacances" title="Bannière 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33" y="6263565"/>
          <a:ext cx="2122954" cy="7446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ummer Activity Calend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2DDF4"/>
      </a:accent1>
      <a:accent2>
        <a:srgbClr val="EBC07C"/>
      </a:accent2>
      <a:accent3>
        <a:srgbClr val="A7D296"/>
      </a:accent3>
      <a:accent4>
        <a:srgbClr val="86D4C9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9">
      <a:majorFont>
        <a:latin typeface="Tw Cen MT Condense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showRowColHeaders="0" tabSelected="1" zoomScaleNormal="100" workbookViewId="0">
      <selection activeCell="B15" sqref="B15"/>
    </sheetView>
  </sheetViews>
  <sheetFormatPr defaultColWidth="8.765625" defaultRowHeight="20.5" x14ac:dyDescent="0.45"/>
  <cols>
    <col min="1" max="1" width="1.765625" style="1" customWidth="1"/>
    <col min="2" max="2" width="28.765625" style="1" customWidth="1"/>
    <col min="3" max="3" width="8.4609375" style="10" customWidth="1"/>
    <col min="4" max="10" width="12.3046875" style="2" customWidth="1"/>
    <col min="11" max="11" width="3.765625" style="1" customWidth="1"/>
    <col min="12" max="16384" width="8.765625" style="1"/>
  </cols>
  <sheetData>
    <row r="1" spans="2:11" ht="129" customHeight="1" x14ac:dyDescent="0.45">
      <c r="K1" s="1" t="s">
        <v>9</v>
      </c>
    </row>
    <row r="2" spans="2:11" s="9" customFormat="1" ht="30.75" customHeight="1" x14ac:dyDescent="0.3">
      <c r="B2" s="23" t="s">
        <v>0</v>
      </c>
      <c r="C2" s="21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</row>
    <row r="3" spans="2:11" ht="1.5" customHeight="1" thickBot="1" x14ac:dyDescent="0.45">
      <c r="B3" s="23"/>
      <c r="C3" s="21"/>
      <c r="D3" s="3"/>
      <c r="E3" s="3"/>
      <c r="F3" s="3"/>
      <c r="G3" s="3"/>
      <c r="H3" s="3"/>
      <c r="I3" s="3"/>
      <c r="J3" s="3"/>
    </row>
    <row r="4" spans="2:11" s="6" customFormat="1" ht="14.15" customHeight="1" x14ac:dyDescent="0.4">
      <c r="B4" s="23"/>
      <c r="C4" s="21" t="s">
        <v>1</v>
      </c>
      <c r="D4" s="14" t="str">
        <f>IF(DAY(JunSun1)=1,"",IF(AND(YEAR(JunSun1+1)=AnnéeCalendrier,MONTH(JunSun1+1)=6),JunSun1+1,""))</f>
        <v/>
      </c>
      <c r="E4" s="15" t="str">
        <f>IF(DAY(JunSun1)=1,"",IF(AND(YEAR(JunSun1+2)=AnnéeCalendrier,MONTH(JunSun1+2)=6),JunSun1+2,""))</f>
        <v/>
      </c>
      <c r="F4" s="15" t="str">
        <f>IF(DAY(JunSun1)=1,"",IF(AND(YEAR(JunSun1+3)=AnnéeCalendrier,MONTH(JunSun1+3)=6),JunSun1+3,""))</f>
        <v/>
      </c>
      <c r="G4" s="15" t="str">
        <f>IF(DAY(JunSun1)=1,"",IF(AND(YEAR(JunSun1+4)=AnnéeCalendrier,MONTH(JunSun1+4)=6),JunSun1+4,""))</f>
        <v/>
      </c>
      <c r="H4" s="15" t="str">
        <f>IF(DAY(JunSun1)=1,"",IF(AND(YEAR(JunSun1+5)=AnnéeCalendrier,MONTH(JunSun1+5)=6),JunSun1+5,""))</f>
        <v/>
      </c>
      <c r="I4" s="15">
        <f>IF(DAY(JunSun1)=1,"",IF(AND(YEAR(JunSun1+6)=AnnéeCalendrier,MONTH(JunSun1+6)=6),JunSun1+6,""))</f>
        <v>45444</v>
      </c>
      <c r="J4" s="15">
        <f>IF(DAY(JunSun1)=1,IF(AND(YEAR(JunSun1)=AnnéeCalendrier,MONTH(JunSun1)=6),JunSun1,""),IF(AND(YEAR(JunSun1+7)=AnnéeCalendrier,MONTH(JunSun1+7)=6),JunSun1+7,""))</f>
        <v>45445</v>
      </c>
    </row>
    <row r="5" spans="2:11" s="5" customFormat="1" ht="35.15" customHeight="1" thickBot="1" x14ac:dyDescent="0.45">
      <c r="B5" s="23"/>
      <c r="C5" s="21"/>
      <c r="D5" s="16"/>
      <c r="E5" s="17"/>
      <c r="F5" s="17"/>
      <c r="G5" s="17"/>
      <c r="H5" s="17"/>
      <c r="I5" s="17"/>
      <c r="J5" s="17"/>
    </row>
    <row r="6" spans="2:11" s="6" customFormat="1" ht="14.15" customHeight="1" x14ac:dyDescent="0.4">
      <c r="B6" s="23"/>
      <c r="C6" s="11"/>
      <c r="D6" s="15">
        <f>J4+1</f>
        <v>45446</v>
      </c>
      <c r="E6" s="15">
        <f t="shared" ref="E6:J6" si="0">D6+1</f>
        <v>45447</v>
      </c>
      <c r="F6" s="15">
        <f t="shared" si="0"/>
        <v>45448</v>
      </c>
      <c r="G6" s="15">
        <f t="shared" si="0"/>
        <v>45449</v>
      </c>
      <c r="H6" s="15">
        <f t="shared" si="0"/>
        <v>45450</v>
      </c>
      <c r="I6" s="15">
        <f t="shared" si="0"/>
        <v>45451</v>
      </c>
      <c r="J6" s="15">
        <f t="shared" si="0"/>
        <v>45452</v>
      </c>
    </row>
    <row r="7" spans="2:11" s="5" customFormat="1" ht="35.15" customHeight="1" thickBot="1" x14ac:dyDescent="0.45">
      <c r="B7" s="23"/>
      <c r="C7" s="12"/>
      <c r="D7" s="18"/>
      <c r="E7" s="18"/>
      <c r="F7" s="18"/>
      <c r="G7" s="18"/>
      <c r="H7" s="18"/>
      <c r="I7" s="18"/>
      <c r="J7" s="18"/>
    </row>
    <row r="8" spans="2:11" s="6" customFormat="1" ht="14.15" customHeight="1" x14ac:dyDescent="0.4">
      <c r="B8" s="23"/>
      <c r="C8" s="13"/>
      <c r="D8" s="15">
        <f>J6+1</f>
        <v>45453</v>
      </c>
      <c r="E8" s="15">
        <f t="shared" ref="E8:J8" si="1">D8+1</f>
        <v>45454</v>
      </c>
      <c r="F8" s="15">
        <f t="shared" si="1"/>
        <v>45455</v>
      </c>
      <c r="G8" s="15">
        <f t="shared" si="1"/>
        <v>45456</v>
      </c>
      <c r="H8" s="15">
        <f t="shared" si="1"/>
        <v>45457</v>
      </c>
      <c r="I8" s="15">
        <f t="shared" si="1"/>
        <v>45458</v>
      </c>
      <c r="J8" s="15">
        <f t="shared" si="1"/>
        <v>45459</v>
      </c>
    </row>
    <row r="9" spans="2:11" s="5" customFormat="1" ht="35.15" customHeight="1" thickBot="1" x14ac:dyDescent="0.45">
      <c r="B9" s="23"/>
      <c r="C9" s="12"/>
      <c r="D9" s="18"/>
      <c r="E9" s="18"/>
      <c r="F9" s="18"/>
      <c r="G9" s="18"/>
      <c r="H9" s="18"/>
      <c r="I9" s="18"/>
      <c r="J9" s="18"/>
    </row>
    <row r="10" spans="2:11" s="6" customFormat="1" ht="14.15" customHeight="1" x14ac:dyDescent="0.4">
      <c r="B10" s="23"/>
      <c r="C10" s="13"/>
      <c r="D10" s="15">
        <f>J8+1</f>
        <v>45460</v>
      </c>
      <c r="E10" s="15">
        <f t="shared" ref="E10:J10" si="2">D10+1</f>
        <v>45461</v>
      </c>
      <c r="F10" s="15">
        <f t="shared" si="2"/>
        <v>45462</v>
      </c>
      <c r="G10" s="15">
        <f t="shared" si="2"/>
        <v>45463</v>
      </c>
      <c r="H10" s="15">
        <f t="shared" si="2"/>
        <v>45464</v>
      </c>
      <c r="I10" s="15">
        <f t="shared" si="2"/>
        <v>45465</v>
      </c>
      <c r="J10" s="15">
        <f t="shared" si="2"/>
        <v>45466</v>
      </c>
    </row>
    <row r="11" spans="2:11" s="5" customFormat="1" ht="35.15" customHeight="1" thickBot="1" x14ac:dyDescent="0.45">
      <c r="B11" s="23"/>
      <c r="C11" s="12"/>
      <c r="D11" s="18"/>
      <c r="E11" s="18"/>
      <c r="F11" s="18"/>
      <c r="G11" s="18"/>
      <c r="H11" s="18"/>
      <c r="I11" s="18"/>
      <c r="J11" s="18"/>
    </row>
    <row r="12" spans="2:11" s="6" customFormat="1" ht="14.15" customHeight="1" x14ac:dyDescent="0.4">
      <c r="B12" s="22">
        <v>2024</v>
      </c>
      <c r="C12" s="21" t="str">
        <f>IF(MONTH(J12)&lt;&gt;7,"","Juillet")</f>
        <v/>
      </c>
      <c r="D12" s="15">
        <f>J10+1</f>
        <v>45467</v>
      </c>
      <c r="E12" s="15">
        <f t="shared" ref="E12:J12" si="3">D12+1</f>
        <v>45468</v>
      </c>
      <c r="F12" s="15">
        <f t="shared" si="3"/>
        <v>45469</v>
      </c>
      <c r="G12" s="15">
        <f t="shared" si="3"/>
        <v>45470</v>
      </c>
      <c r="H12" s="15">
        <f t="shared" si="3"/>
        <v>45471</v>
      </c>
      <c r="I12" s="15">
        <f t="shared" si="3"/>
        <v>45472</v>
      </c>
      <c r="J12" s="15">
        <f t="shared" si="3"/>
        <v>45473</v>
      </c>
    </row>
    <row r="13" spans="2:11" s="5" customFormat="1" ht="35.15" customHeight="1" thickBot="1" x14ac:dyDescent="0.45">
      <c r="B13" s="22"/>
      <c r="C13" s="21"/>
      <c r="D13" s="18"/>
      <c r="E13" s="18"/>
      <c r="F13" s="18"/>
      <c r="G13" s="18"/>
      <c r="H13" s="18"/>
      <c r="I13" s="18"/>
      <c r="J13" s="18"/>
    </row>
    <row r="14" spans="2:11" s="6" customFormat="1" ht="14.15" customHeight="1" x14ac:dyDescent="0.4">
      <c r="B14" s="22"/>
      <c r="D14" s="15">
        <f>J12+1</f>
        <v>45474</v>
      </c>
      <c r="E14" s="15">
        <f t="shared" ref="E14:J14" si="4">D14+1</f>
        <v>45475</v>
      </c>
      <c r="F14" s="15">
        <f t="shared" si="4"/>
        <v>45476</v>
      </c>
      <c r="G14" s="15">
        <f t="shared" si="4"/>
        <v>45477</v>
      </c>
      <c r="H14" s="15">
        <f t="shared" si="4"/>
        <v>45478</v>
      </c>
      <c r="I14" s="15">
        <f t="shared" si="4"/>
        <v>45479</v>
      </c>
      <c r="J14" s="15">
        <f t="shared" si="4"/>
        <v>45480</v>
      </c>
    </row>
    <row r="15" spans="2:11" s="5" customFormat="1" ht="35.15" customHeight="1" thickBot="1" x14ac:dyDescent="0.45">
      <c r="B15" s="4"/>
      <c r="C15" s="19" t="str">
        <f>IF(C12&lt;&gt;"","","Juillet")</f>
        <v>Juillet</v>
      </c>
      <c r="D15" s="17"/>
      <c r="E15" s="17"/>
      <c r="F15" s="17"/>
      <c r="G15" s="17"/>
      <c r="H15" s="17"/>
      <c r="I15" s="17"/>
      <c r="J15" s="17"/>
    </row>
    <row r="16" spans="2:11" s="6" customFormat="1" ht="14.15" customHeight="1" x14ac:dyDescent="0.4">
      <c r="C16" s="13"/>
      <c r="D16" s="15">
        <f>J14+1</f>
        <v>45481</v>
      </c>
      <c r="E16" s="15">
        <f t="shared" ref="E16:J16" si="5">D16+1</f>
        <v>45482</v>
      </c>
      <c r="F16" s="15">
        <f t="shared" si="5"/>
        <v>45483</v>
      </c>
      <c r="G16" s="15">
        <f t="shared" si="5"/>
        <v>45484</v>
      </c>
      <c r="H16" s="15">
        <f t="shared" si="5"/>
        <v>45485</v>
      </c>
      <c r="I16" s="15">
        <f t="shared" si="5"/>
        <v>45486</v>
      </c>
      <c r="J16" s="15">
        <f t="shared" si="5"/>
        <v>45487</v>
      </c>
    </row>
    <row r="17" spans="2:10" s="5" customFormat="1" ht="35.15" customHeight="1" thickBot="1" x14ac:dyDescent="0.45">
      <c r="B17" s="4"/>
      <c r="C17" s="12"/>
      <c r="D17" s="18"/>
      <c r="E17" s="18"/>
      <c r="F17" s="18"/>
      <c r="G17" s="18"/>
      <c r="H17" s="18"/>
      <c r="I17" s="18"/>
      <c r="J17" s="18"/>
    </row>
    <row r="18" spans="2:10" s="6" customFormat="1" ht="14.15" customHeight="1" x14ac:dyDescent="0.4">
      <c r="B18" s="7"/>
      <c r="C18" s="13"/>
      <c r="D18" s="15">
        <f>J16+1</f>
        <v>45488</v>
      </c>
      <c r="E18" s="15">
        <f t="shared" ref="E18:J18" si="6">D18+1</f>
        <v>45489</v>
      </c>
      <c r="F18" s="15">
        <f t="shared" si="6"/>
        <v>45490</v>
      </c>
      <c r="G18" s="15">
        <f t="shared" si="6"/>
        <v>45491</v>
      </c>
      <c r="H18" s="15">
        <f t="shared" si="6"/>
        <v>45492</v>
      </c>
      <c r="I18" s="15">
        <f t="shared" si="6"/>
        <v>45493</v>
      </c>
      <c r="J18" s="15">
        <f t="shared" si="6"/>
        <v>45494</v>
      </c>
    </row>
    <row r="19" spans="2:10" s="5" customFormat="1" ht="35.15" customHeight="1" thickBot="1" x14ac:dyDescent="0.45">
      <c r="B19" s="4"/>
      <c r="C19" s="12"/>
      <c r="D19" s="18"/>
      <c r="E19" s="18"/>
      <c r="F19" s="18"/>
      <c r="G19" s="18"/>
      <c r="H19" s="18"/>
      <c r="I19" s="18"/>
      <c r="J19" s="18"/>
    </row>
    <row r="20" spans="2:10" s="6" customFormat="1" ht="14.15" customHeight="1" x14ac:dyDescent="0.4">
      <c r="B20" s="7"/>
      <c r="C20" s="20" t="str">
        <f>IF(MONTH(J20)&lt;&gt;8,"","Août")</f>
        <v/>
      </c>
      <c r="D20" s="15">
        <f>J18+1</f>
        <v>45495</v>
      </c>
      <c r="E20" s="15">
        <f t="shared" ref="E20:J20" si="7">D20+1</f>
        <v>45496</v>
      </c>
      <c r="F20" s="15">
        <f t="shared" si="7"/>
        <v>45497</v>
      </c>
      <c r="G20" s="15">
        <f t="shared" si="7"/>
        <v>45498</v>
      </c>
      <c r="H20" s="15">
        <f t="shared" si="7"/>
        <v>45499</v>
      </c>
      <c r="I20" s="15">
        <f t="shared" si="7"/>
        <v>45500</v>
      </c>
      <c r="J20" s="15">
        <f t="shared" si="7"/>
        <v>45501</v>
      </c>
    </row>
    <row r="21" spans="2:10" s="5" customFormat="1" ht="35.15" customHeight="1" thickBot="1" x14ac:dyDescent="0.45">
      <c r="B21" s="4"/>
      <c r="C21" s="20"/>
      <c r="D21" s="18"/>
      <c r="E21" s="18"/>
      <c r="F21" s="18"/>
      <c r="G21" s="18"/>
      <c r="H21" s="18"/>
      <c r="I21" s="18"/>
      <c r="J21" s="18"/>
    </row>
    <row r="22" spans="2:10" s="6" customFormat="1" ht="14.15" customHeight="1" x14ac:dyDescent="0.4">
      <c r="B22" s="7"/>
      <c r="C22" s="20" t="str">
        <f>IF(C20&lt;&gt;"","","Août")</f>
        <v>Août</v>
      </c>
      <c r="D22" s="15">
        <f>J20+1</f>
        <v>45502</v>
      </c>
      <c r="E22" s="15">
        <f t="shared" ref="E22:J22" si="8">D22+1</f>
        <v>45503</v>
      </c>
      <c r="F22" s="15">
        <f t="shared" si="8"/>
        <v>45504</v>
      </c>
      <c r="G22" s="15">
        <f t="shared" si="8"/>
        <v>45505</v>
      </c>
      <c r="H22" s="15">
        <f t="shared" si="8"/>
        <v>45506</v>
      </c>
      <c r="I22" s="15">
        <f t="shared" si="8"/>
        <v>45507</v>
      </c>
      <c r="J22" s="15">
        <f t="shared" si="8"/>
        <v>45508</v>
      </c>
    </row>
    <row r="23" spans="2:10" s="5" customFormat="1" ht="35.15" customHeight="1" thickBot="1" x14ac:dyDescent="0.45">
      <c r="B23" s="4"/>
      <c r="C23" s="20"/>
      <c r="D23" s="18"/>
      <c r="E23" s="18"/>
      <c r="F23" s="18"/>
      <c r="G23" s="18"/>
      <c r="H23" s="18"/>
      <c r="I23" s="18"/>
      <c r="J23" s="18"/>
    </row>
    <row r="24" spans="2:10" s="6" customFormat="1" ht="14.15" customHeight="1" x14ac:dyDescent="0.4">
      <c r="B24" s="7"/>
      <c r="C24" s="13"/>
      <c r="D24" s="15">
        <f>J22+1</f>
        <v>45509</v>
      </c>
      <c r="E24" s="15">
        <f t="shared" ref="E24:J24" si="9">D24+1</f>
        <v>45510</v>
      </c>
      <c r="F24" s="15">
        <f t="shared" si="9"/>
        <v>45511</v>
      </c>
      <c r="G24" s="15">
        <f t="shared" si="9"/>
        <v>45512</v>
      </c>
      <c r="H24" s="15">
        <f t="shared" si="9"/>
        <v>45513</v>
      </c>
      <c r="I24" s="15">
        <f t="shared" si="9"/>
        <v>45514</v>
      </c>
      <c r="J24" s="15">
        <f t="shared" si="9"/>
        <v>45515</v>
      </c>
    </row>
    <row r="25" spans="2:10" s="5" customFormat="1" ht="35.15" customHeight="1" thickBot="1" x14ac:dyDescent="0.45">
      <c r="B25" s="4"/>
      <c r="C25" s="12"/>
      <c r="D25" s="18"/>
      <c r="E25" s="18"/>
      <c r="F25" s="18"/>
      <c r="G25" s="18"/>
      <c r="H25" s="18"/>
      <c r="I25" s="18"/>
      <c r="J25" s="18"/>
    </row>
    <row r="26" spans="2:10" s="6" customFormat="1" ht="14.15" customHeight="1" x14ac:dyDescent="0.4">
      <c r="B26" s="7"/>
      <c r="C26" s="13"/>
      <c r="D26" s="15">
        <f>J24+1</f>
        <v>45516</v>
      </c>
      <c r="E26" s="15">
        <f t="shared" ref="E26:J26" si="10">D26+1</f>
        <v>45517</v>
      </c>
      <c r="F26" s="15">
        <f t="shared" si="10"/>
        <v>45518</v>
      </c>
      <c r="G26" s="15">
        <f t="shared" si="10"/>
        <v>45519</v>
      </c>
      <c r="H26" s="15">
        <f t="shared" si="10"/>
        <v>45520</v>
      </c>
      <c r="I26" s="15">
        <f t="shared" si="10"/>
        <v>45521</v>
      </c>
      <c r="J26" s="15">
        <f t="shared" si="10"/>
        <v>45522</v>
      </c>
    </row>
    <row r="27" spans="2:10" s="5" customFormat="1" ht="35.15" customHeight="1" thickBot="1" x14ac:dyDescent="0.45">
      <c r="B27" s="4"/>
      <c r="C27" s="12"/>
      <c r="D27" s="18"/>
      <c r="E27" s="18"/>
      <c r="F27" s="18"/>
      <c r="G27" s="18"/>
      <c r="H27" s="18"/>
      <c r="I27" s="18"/>
      <c r="J27" s="18"/>
    </row>
    <row r="28" spans="2:10" s="6" customFormat="1" ht="14.15" customHeight="1" x14ac:dyDescent="0.4">
      <c r="B28" s="7"/>
      <c r="C28" s="13"/>
      <c r="D28" s="15">
        <f t="shared" ref="D28" si="11">J26+1</f>
        <v>45523</v>
      </c>
      <c r="E28" s="15">
        <f t="shared" ref="E28:J28" si="12">D28+1</f>
        <v>45524</v>
      </c>
      <c r="F28" s="15">
        <f t="shared" si="12"/>
        <v>45525</v>
      </c>
      <c r="G28" s="15">
        <f t="shared" si="12"/>
        <v>45526</v>
      </c>
      <c r="H28" s="15">
        <f t="shared" si="12"/>
        <v>45527</v>
      </c>
      <c r="I28" s="15">
        <f t="shared" si="12"/>
        <v>45528</v>
      </c>
      <c r="J28" s="15">
        <f t="shared" si="12"/>
        <v>45529</v>
      </c>
    </row>
    <row r="29" spans="2:10" s="5" customFormat="1" ht="35.15" customHeight="1" thickBot="1" x14ac:dyDescent="0.45">
      <c r="B29" s="4"/>
      <c r="C29" s="12"/>
      <c r="D29" s="18"/>
      <c r="E29" s="18"/>
      <c r="F29" s="18"/>
      <c r="G29" s="18"/>
      <c r="H29" s="18"/>
      <c r="I29" s="18"/>
      <c r="J29" s="18"/>
    </row>
    <row r="30" spans="2:10" s="6" customFormat="1" ht="14.15" customHeight="1" x14ac:dyDescent="0.4">
      <c r="B30" s="7"/>
      <c r="C30" s="20" t="str">
        <f>IF(MONTH(J30)&lt;&gt;9,"","Sept")</f>
        <v>Sept</v>
      </c>
      <c r="D30" s="15">
        <f>J28+1</f>
        <v>45530</v>
      </c>
      <c r="E30" s="15">
        <f t="shared" ref="E30:J30" si="13">D30+1</f>
        <v>45531</v>
      </c>
      <c r="F30" s="15">
        <f t="shared" si="13"/>
        <v>45532</v>
      </c>
      <c r="G30" s="15">
        <f t="shared" si="13"/>
        <v>45533</v>
      </c>
      <c r="H30" s="15">
        <f t="shared" si="13"/>
        <v>45534</v>
      </c>
      <c r="I30" s="15">
        <f t="shared" si="13"/>
        <v>45535</v>
      </c>
      <c r="J30" s="15">
        <f t="shared" si="13"/>
        <v>45536</v>
      </c>
    </row>
    <row r="31" spans="2:10" s="5" customFormat="1" ht="35.15" customHeight="1" thickBot="1" x14ac:dyDescent="0.45">
      <c r="B31" s="4"/>
      <c r="C31" s="20"/>
      <c r="D31" s="18"/>
      <c r="E31" s="18"/>
      <c r="F31" s="18"/>
      <c r="G31" s="18"/>
      <c r="H31" s="18"/>
      <c r="I31" s="18"/>
      <c r="J31" s="18"/>
    </row>
    <row r="32" spans="2:10" s="6" customFormat="1" ht="14.15" customHeight="1" x14ac:dyDescent="0.4">
      <c r="B32" s="7"/>
      <c r="C32" s="20" t="str">
        <f>IF(C30&lt;&gt;"","","Sept")</f>
        <v/>
      </c>
      <c r="D32" s="15">
        <f>J30+1</f>
        <v>45537</v>
      </c>
      <c r="E32" s="15">
        <f t="shared" ref="E32:J32" si="14">D32+1</f>
        <v>45538</v>
      </c>
      <c r="F32" s="15">
        <f t="shared" si="14"/>
        <v>45539</v>
      </c>
      <c r="G32" s="15">
        <f t="shared" si="14"/>
        <v>45540</v>
      </c>
      <c r="H32" s="15">
        <f t="shared" si="14"/>
        <v>45541</v>
      </c>
      <c r="I32" s="15">
        <f t="shared" si="14"/>
        <v>45542</v>
      </c>
      <c r="J32" s="15">
        <f t="shared" si="14"/>
        <v>45543</v>
      </c>
    </row>
    <row r="33" spans="2:10" s="5" customFormat="1" ht="35.15" customHeight="1" thickBot="1" x14ac:dyDescent="0.45">
      <c r="B33" s="4"/>
      <c r="C33" s="20"/>
      <c r="D33" s="18"/>
      <c r="E33" s="18"/>
      <c r="F33" s="18"/>
      <c r="G33" s="18"/>
      <c r="H33" s="18"/>
      <c r="I33" s="18"/>
      <c r="J33" s="18"/>
    </row>
    <row r="34" spans="2:10" s="6" customFormat="1" ht="14.15" customHeight="1" x14ac:dyDescent="0.4">
      <c r="B34" s="7"/>
      <c r="C34" s="13"/>
      <c r="D34" s="15">
        <f>J32+1</f>
        <v>45544</v>
      </c>
      <c r="E34" s="15">
        <f t="shared" ref="E34:J34" si="15">D34+1</f>
        <v>45545</v>
      </c>
      <c r="F34" s="15">
        <f t="shared" si="15"/>
        <v>45546</v>
      </c>
      <c r="G34" s="15">
        <f t="shared" si="15"/>
        <v>45547</v>
      </c>
      <c r="H34" s="15">
        <f t="shared" si="15"/>
        <v>45548</v>
      </c>
      <c r="I34" s="15">
        <f t="shared" si="15"/>
        <v>45549</v>
      </c>
      <c r="J34" s="15">
        <f t="shared" si="15"/>
        <v>45550</v>
      </c>
    </row>
    <row r="35" spans="2:10" s="5" customFormat="1" ht="35.15" customHeight="1" thickBot="1" x14ac:dyDescent="0.45">
      <c r="B35" s="4"/>
      <c r="C35" s="12"/>
      <c r="D35" s="18"/>
      <c r="E35" s="18"/>
      <c r="F35" s="18"/>
      <c r="G35" s="18"/>
      <c r="H35" s="18"/>
      <c r="I35" s="18"/>
      <c r="J35" s="18"/>
    </row>
    <row r="36" spans="2:10" s="6" customFormat="1" ht="14.15" customHeight="1" x14ac:dyDescent="0.4">
      <c r="B36" s="7"/>
      <c r="C36" s="13"/>
      <c r="D36" s="15">
        <f t="shared" ref="D36" si="16">J34+1</f>
        <v>45551</v>
      </c>
      <c r="E36" s="15">
        <f t="shared" ref="E36:J36" si="17">D36+1</f>
        <v>45552</v>
      </c>
      <c r="F36" s="15">
        <f t="shared" si="17"/>
        <v>45553</v>
      </c>
      <c r="G36" s="15">
        <f t="shared" si="17"/>
        <v>45554</v>
      </c>
      <c r="H36" s="15">
        <f t="shared" si="17"/>
        <v>45555</v>
      </c>
      <c r="I36" s="15">
        <f t="shared" si="17"/>
        <v>45556</v>
      </c>
      <c r="J36" s="15">
        <f t="shared" si="17"/>
        <v>45557</v>
      </c>
    </row>
    <row r="37" spans="2:10" s="5" customFormat="1" ht="35.15" customHeight="1" thickBot="1" x14ac:dyDescent="0.45">
      <c r="B37" s="4"/>
      <c r="C37" s="12"/>
      <c r="D37" s="18"/>
      <c r="E37" s="18"/>
      <c r="F37" s="18"/>
      <c r="G37" s="18"/>
      <c r="H37" s="18"/>
      <c r="I37" s="18"/>
      <c r="J37" s="18"/>
    </row>
    <row r="38" spans="2:10" s="6" customFormat="1" ht="14.15" customHeight="1" x14ac:dyDescent="0.4">
      <c r="B38" s="7"/>
      <c r="C38" s="13"/>
      <c r="D38" s="15">
        <f>IFERROR(IF(MONTH(J36+1)&gt;9,"",J36+1),"")</f>
        <v>45558</v>
      </c>
      <c r="E38" s="15">
        <f>IFERROR(IF(MONTH(D38+1)&lt;&gt;9,"",D38+1),"")</f>
        <v>45559</v>
      </c>
      <c r="F38" s="15">
        <f t="shared" ref="F38:J40" si="18">IFERROR(IF(MONTH(E38+1)&lt;&gt;9,"",E38+1),"")</f>
        <v>45560</v>
      </c>
      <c r="G38" s="15">
        <f t="shared" si="18"/>
        <v>45561</v>
      </c>
      <c r="H38" s="15">
        <f t="shared" si="18"/>
        <v>45562</v>
      </c>
      <c r="I38" s="15">
        <f t="shared" si="18"/>
        <v>45563</v>
      </c>
      <c r="J38" s="15">
        <f t="shared" si="18"/>
        <v>45564</v>
      </c>
    </row>
    <row r="39" spans="2:10" s="5" customFormat="1" ht="35.15" customHeight="1" thickBot="1" x14ac:dyDescent="0.45">
      <c r="B39" s="4"/>
      <c r="C39" s="12"/>
      <c r="D39" s="18"/>
      <c r="E39" s="18"/>
      <c r="F39" s="18"/>
      <c r="G39" s="18"/>
      <c r="H39" s="18"/>
      <c r="I39" s="18"/>
      <c r="J39" s="18"/>
    </row>
    <row r="40" spans="2:10" s="6" customFormat="1" ht="14.15" customHeight="1" x14ac:dyDescent="0.4">
      <c r="C40" s="13"/>
      <c r="D40" s="15">
        <f>IFERROR(IF(MONTH(J38+1)&gt;9,"",J38+1),"")</f>
        <v>45565</v>
      </c>
      <c r="E40" s="15" t="str">
        <f>IFERROR(IF(MONTH(D40+1)&lt;&gt;9,"",D40+1),"")</f>
        <v/>
      </c>
      <c r="F40" s="15" t="str">
        <f t="shared" si="18"/>
        <v/>
      </c>
      <c r="G40" s="15" t="str">
        <f t="shared" si="18"/>
        <v/>
      </c>
      <c r="H40" s="15" t="str">
        <f t="shared" si="18"/>
        <v/>
      </c>
      <c r="I40" s="15" t="str">
        <f t="shared" si="18"/>
        <v/>
      </c>
      <c r="J40" s="15" t="str">
        <f t="shared" si="18"/>
        <v/>
      </c>
    </row>
    <row r="41" spans="2:10" s="5" customFormat="1" ht="35.15" customHeight="1" thickBot="1" x14ac:dyDescent="0.45">
      <c r="B41" s="4"/>
      <c r="C41" s="12"/>
      <c r="D41" s="18"/>
      <c r="E41" s="18"/>
      <c r="F41" s="18"/>
      <c r="G41" s="18"/>
      <c r="H41" s="18"/>
      <c r="I41" s="18"/>
      <c r="J41" s="18"/>
    </row>
  </sheetData>
  <mergeCells count="9">
    <mergeCell ref="C30:C31"/>
    <mergeCell ref="C32:C33"/>
    <mergeCell ref="C12:C13"/>
    <mergeCell ref="B12:B14"/>
    <mergeCell ref="C2:C3"/>
    <mergeCell ref="B2:B11"/>
    <mergeCell ref="C4:C5"/>
    <mergeCell ref="C20:C21"/>
    <mergeCell ref="C22:C23"/>
  </mergeCells>
  <conditionalFormatting sqref="D5:J5 D7:J7 D9:J9 D11:J11 D13:J13 D15:J15 D17:J17 D19:J19 D21:J21 D23:J23 D25:J25 D27:J27 D29:J29 D31:J31 D33:J33 D35:J35 D37:J37 D39:J39 D41:J41">
    <cfRule type="expression" dxfId="7" priority="5" stopIfTrue="1">
      <formula>MONTH(D4)=7</formula>
    </cfRule>
    <cfRule type="expression" dxfId="6" priority="6" stopIfTrue="1">
      <formula>MONTH(D4)=6</formula>
    </cfRule>
    <cfRule type="expression" dxfId="5" priority="7" stopIfTrue="1">
      <formula>MONTH(D4)=8</formula>
    </cfRule>
    <cfRule type="expression" dxfId="4" priority="8" stopIfTrue="1">
      <formula>MONTH(D4)=9</formula>
    </cfRule>
  </conditionalFormatting>
  <conditionalFormatting sqref="D4:J4 D6:J6 D8:J8 D10:J10 D12:J12 D14:J14 D16:J16 D18:J18 D20:J20 D22:J22 D24:J24 D26:J26 D28:J28 D30:J30 D32:J32 D34:J34 D36:J36 D38:J38 D40:J40">
    <cfRule type="expression" dxfId="3" priority="1" stopIfTrue="1">
      <formula>MONTH(D4)=6</formula>
    </cfRule>
    <cfRule type="expression" dxfId="2" priority="2" stopIfTrue="1">
      <formula>MONTH(D4)=7</formula>
    </cfRule>
    <cfRule type="expression" dxfId="1" priority="3" stopIfTrue="1">
      <formula>MONTH(D4)=8</formula>
    </cfRule>
    <cfRule type="expression" dxfId="0" priority="4" stopIfTrue="1">
      <formula>MONTH(D4)=9</formula>
    </cfRule>
  </conditionalFormatting>
  <dataValidations count="2">
    <dataValidation allowBlank="1" showInputMessage="1" showErrorMessage="1" promptTitle="Calendrier activités estivales" prompt="Modifiez l’année du calendrier à l’aide des toupies. _x000a__x000a_Entrez des notes ou des activités pour chaque date dans le calendrier. _x000a_" sqref="A1" xr:uid="{00000000-0002-0000-0000-000000000000}"/>
    <dataValidation allowBlank="1" showInputMessage="1" showErrorMessage="1" prompt="Utiliser les toupies pour modifier facilement l’année civile" sqref="B12:B14" xr:uid="{00000000-0002-0000-0000-000001000000}"/>
  </dataValidations>
  <printOptions horizontalCentered="1" verticalCentered="1"/>
  <pageMargins left="0.25" right="0.25" top="0.5" bottom="0.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TM22962140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Calendrier activités estivales</vt:lpstr>
      <vt:lpstr>AnnéeCalendrier</vt:lpstr>
      <vt:lpstr>Lignes_Dates</vt:lpstr>
      <vt:lpstr>Lignes_Notes</vt:lpstr>
      <vt:lpstr>Plage_Dates</vt:lpstr>
      <vt:lpstr>Plage_Notes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2022-01-03T23:26:58Z</dcterms:created>
  <dcterms:modified xsi:type="dcterms:W3CDTF">2023-03-25T13:18:47Z</dcterms:modified>
</cp:coreProperties>
</file>