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2CD5B82-FF48-4B62-8893-32D2AB470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rier" sheetId="5" r:id="rId1"/>
  </sheets>
  <definedNames>
    <definedName name="_xlnm.Print_Area" localSheetId="0">Calendrier!$B$6:$AF$33</definedName>
  </definedNames>
  <calcPr calcId="191029"/>
</workbook>
</file>

<file path=xl/calcChain.xml><?xml version="1.0" encoding="utf-8"?>
<calcChain xmlns="http://schemas.openxmlformats.org/spreadsheetml/2006/main">
  <c r="B6" i="5" l="1"/>
  <c r="AF27" i="5"/>
  <c r="AE27" i="5"/>
  <c r="AD27" i="5"/>
  <c r="AC27" i="5"/>
  <c r="AB27" i="5"/>
  <c r="AA27" i="5"/>
  <c r="Z27" i="5"/>
  <c r="X27" i="5"/>
  <c r="W27" i="5"/>
  <c r="V27" i="5"/>
  <c r="U27" i="5"/>
  <c r="T27" i="5"/>
  <c r="S27" i="5"/>
  <c r="R27" i="5"/>
  <c r="P27" i="5"/>
  <c r="O27" i="5"/>
  <c r="N27" i="5"/>
  <c r="M27" i="5"/>
  <c r="L27" i="5"/>
  <c r="K27" i="5"/>
  <c r="J27" i="5"/>
  <c r="H27" i="5"/>
  <c r="G27" i="5"/>
  <c r="F27" i="5"/>
  <c r="E27" i="5"/>
  <c r="D27" i="5"/>
  <c r="C27" i="5"/>
  <c r="B27" i="5"/>
  <c r="AF18" i="5"/>
  <c r="AE18" i="5"/>
  <c r="AD18" i="5"/>
  <c r="AC18" i="5"/>
  <c r="AB18" i="5"/>
  <c r="AA18" i="5"/>
  <c r="Z18" i="5"/>
  <c r="X18" i="5"/>
  <c r="W18" i="5"/>
  <c r="V18" i="5"/>
  <c r="U18" i="5"/>
  <c r="T18" i="5"/>
  <c r="S18" i="5"/>
  <c r="R18" i="5"/>
  <c r="P18" i="5"/>
  <c r="O18" i="5"/>
  <c r="N18" i="5"/>
  <c r="M18" i="5"/>
  <c r="L18" i="5"/>
  <c r="K18" i="5"/>
  <c r="J18" i="5"/>
  <c r="H18" i="5"/>
  <c r="G18" i="5"/>
  <c r="F18" i="5"/>
  <c r="E18" i="5"/>
  <c r="D18" i="5"/>
  <c r="C18" i="5"/>
  <c r="B18" i="5"/>
  <c r="AF9" i="5"/>
  <c r="AE9" i="5"/>
  <c r="AD9" i="5"/>
  <c r="AC9" i="5"/>
  <c r="AB9" i="5"/>
  <c r="AA9" i="5"/>
  <c r="Z9" i="5"/>
  <c r="X9" i="5"/>
  <c r="W9" i="5"/>
  <c r="V9" i="5"/>
  <c r="U9" i="5"/>
  <c r="T9" i="5"/>
  <c r="S9" i="5"/>
  <c r="R9" i="5"/>
  <c r="P9" i="5"/>
  <c r="O9" i="5"/>
  <c r="N9" i="5"/>
  <c r="M9" i="5"/>
  <c r="L9" i="5"/>
  <c r="K9" i="5"/>
  <c r="J9" i="5"/>
  <c r="H9" i="5"/>
  <c r="G9" i="5"/>
  <c r="F9" i="5"/>
  <c r="E9" i="5"/>
  <c r="D9" i="5"/>
  <c r="C9" i="5"/>
  <c r="B9" i="5"/>
  <c r="B8" i="5" l="1"/>
  <c r="B10" i="5" s="1"/>
  <c r="J8" i="5" l="1"/>
  <c r="J10" i="5" s="1"/>
  <c r="C10" i="5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R8" i="5" l="1"/>
  <c r="K10" i="5"/>
  <c r="L10" i="5" s="1"/>
  <c r="M10" i="5" s="1"/>
  <c r="N10" i="5" s="1"/>
  <c r="O10" i="5" s="1"/>
  <c r="P10" i="5" s="1"/>
  <c r="J11" i="5" s="1"/>
  <c r="K11" i="5" s="1"/>
  <c r="L11" i="5" s="1"/>
  <c r="M11" i="5" s="1"/>
  <c r="N11" i="5" s="1"/>
  <c r="O11" i="5" s="1"/>
  <c r="P11" i="5" s="1"/>
  <c r="J12" i="5" s="1"/>
  <c r="K12" i="5" s="1"/>
  <c r="L12" i="5" s="1"/>
  <c r="M12" i="5" s="1"/>
  <c r="N12" i="5" s="1"/>
  <c r="O12" i="5" s="1"/>
  <c r="P12" i="5" s="1"/>
  <c r="J13" i="5" s="1"/>
  <c r="K13" i="5" s="1"/>
  <c r="L13" i="5" s="1"/>
  <c r="M13" i="5" s="1"/>
  <c r="N13" i="5" s="1"/>
  <c r="O13" i="5" s="1"/>
  <c r="P13" i="5" s="1"/>
  <c r="J14" i="5" s="1"/>
  <c r="K14" i="5" s="1"/>
  <c r="L14" i="5" s="1"/>
  <c r="M14" i="5" s="1"/>
  <c r="N14" i="5" s="1"/>
  <c r="O14" i="5" s="1"/>
  <c r="P14" i="5" s="1"/>
  <c r="J15" i="5" s="1"/>
  <c r="K15" i="5" s="1"/>
  <c r="L15" i="5" s="1"/>
  <c r="M15" i="5" s="1"/>
  <c r="N15" i="5" s="1"/>
  <c r="O15" i="5" s="1"/>
  <c r="P15" i="5" s="1"/>
  <c r="Z8" i="5" l="1"/>
  <c r="R10" i="5"/>
  <c r="S10" i="5" s="1"/>
  <c r="T10" i="5" s="1"/>
  <c r="U10" i="5" s="1"/>
  <c r="V10" i="5" s="1"/>
  <c r="W10" i="5" s="1"/>
  <c r="X10" i="5" s="1"/>
  <c r="R11" i="5" s="1"/>
  <c r="S11" i="5" s="1"/>
  <c r="T11" i="5" s="1"/>
  <c r="U11" i="5" s="1"/>
  <c r="V11" i="5" s="1"/>
  <c r="W11" i="5" s="1"/>
  <c r="X11" i="5" s="1"/>
  <c r="R12" i="5" s="1"/>
  <c r="S12" i="5" s="1"/>
  <c r="T12" i="5" s="1"/>
  <c r="U12" i="5" s="1"/>
  <c r="V12" i="5" s="1"/>
  <c r="W12" i="5" s="1"/>
  <c r="X12" i="5" s="1"/>
  <c r="R13" i="5" s="1"/>
  <c r="S13" i="5" s="1"/>
  <c r="T13" i="5" s="1"/>
  <c r="U13" i="5" s="1"/>
  <c r="V13" i="5" s="1"/>
  <c r="W13" i="5" s="1"/>
  <c r="X13" i="5" s="1"/>
  <c r="R14" i="5" s="1"/>
  <c r="S14" i="5" s="1"/>
  <c r="T14" i="5" s="1"/>
  <c r="U14" i="5" s="1"/>
  <c r="V14" i="5" s="1"/>
  <c r="W14" i="5" s="1"/>
  <c r="X14" i="5" s="1"/>
  <c r="R15" i="5" s="1"/>
  <c r="S15" i="5" s="1"/>
  <c r="T15" i="5" s="1"/>
  <c r="U15" i="5" s="1"/>
  <c r="V15" i="5" s="1"/>
  <c r="W15" i="5" s="1"/>
  <c r="X15" i="5" s="1"/>
  <c r="B17" i="5" l="1"/>
  <c r="Z10" i="5"/>
  <c r="AA10" i="5" s="1"/>
  <c r="AB10" i="5" s="1"/>
  <c r="AC10" i="5" s="1"/>
  <c r="AD10" i="5" s="1"/>
  <c r="AE10" i="5" s="1"/>
  <c r="AF10" i="5" s="1"/>
  <c r="Z11" i="5" s="1"/>
  <c r="AA11" i="5" s="1"/>
  <c r="AB11" i="5" s="1"/>
  <c r="AC11" i="5" s="1"/>
  <c r="AD11" i="5" s="1"/>
  <c r="AE11" i="5" s="1"/>
  <c r="AF11" i="5" s="1"/>
  <c r="Z12" i="5" s="1"/>
  <c r="AA12" i="5" s="1"/>
  <c r="AB12" i="5" s="1"/>
  <c r="AC12" i="5" s="1"/>
  <c r="AD12" i="5" s="1"/>
  <c r="AE12" i="5" s="1"/>
  <c r="AF12" i="5" s="1"/>
  <c r="Z13" i="5" s="1"/>
  <c r="AA13" i="5" s="1"/>
  <c r="AB13" i="5" s="1"/>
  <c r="AC13" i="5" s="1"/>
  <c r="AD13" i="5" s="1"/>
  <c r="AE13" i="5" s="1"/>
  <c r="AF13" i="5" s="1"/>
  <c r="Z14" i="5" s="1"/>
  <c r="AA14" i="5" s="1"/>
  <c r="AB14" i="5" s="1"/>
  <c r="AC14" i="5" s="1"/>
  <c r="AD14" i="5" s="1"/>
  <c r="AE14" i="5" s="1"/>
  <c r="AF14" i="5" s="1"/>
  <c r="Z15" i="5" s="1"/>
  <c r="AA15" i="5" s="1"/>
  <c r="AB15" i="5" s="1"/>
  <c r="AC15" i="5" s="1"/>
  <c r="AD15" i="5" s="1"/>
  <c r="AE15" i="5" s="1"/>
  <c r="AF15" i="5" s="1"/>
  <c r="J17" i="5" l="1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R17" i="5" l="1"/>
  <c r="J19" i="5"/>
  <c r="K19" i="5" s="1"/>
  <c r="L19" i="5" s="1"/>
  <c r="M19" i="5" s="1"/>
  <c r="N19" i="5" s="1"/>
  <c r="O19" i="5" s="1"/>
  <c r="P19" i="5" s="1"/>
  <c r="J20" i="5" s="1"/>
  <c r="K20" i="5" s="1"/>
  <c r="L20" i="5" s="1"/>
  <c r="M20" i="5" s="1"/>
  <c r="N20" i="5" s="1"/>
  <c r="O20" i="5" s="1"/>
  <c r="P20" i="5" s="1"/>
  <c r="J21" i="5" s="1"/>
  <c r="K21" i="5" s="1"/>
  <c r="L21" i="5" s="1"/>
  <c r="M21" i="5" s="1"/>
  <c r="N21" i="5" s="1"/>
  <c r="O21" i="5" s="1"/>
  <c r="P21" i="5" s="1"/>
  <c r="J22" i="5" s="1"/>
  <c r="K22" i="5" s="1"/>
  <c r="L22" i="5" s="1"/>
  <c r="M22" i="5" s="1"/>
  <c r="N22" i="5" s="1"/>
  <c r="O22" i="5" s="1"/>
  <c r="P22" i="5" s="1"/>
  <c r="J23" i="5" s="1"/>
  <c r="K23" i="5" s="1"/>
  <c r="L23" i="5" s="1"/>
  <c r="M23" i="5" s="1"/>
  <c r="N23" i="5" s="1"/>
  <c r="O23" i="5" s="1"/>
  <c r="P23" i="5" s="1"/>
  <c r="J24" i="5" s="1"/>
  <c r="K24" i="5" s="1"/>
  <c r="L24" i="5" s="1"/>
  <c r="M24" i="5" s="1"/>
  <c r="N24" i="5" s="1"/>
  <c r="O24" i="5" s="1"/>
  <c r="P24" i="5" s="1"/>
  <c r="Z17" i="5" l="1"/>
  <c r="R19" i="5"/>
  <c r="S19" i="5" s="1"/>
  <c r="T19" i="5" s="1"/>
  <c r="U19" i="5" s="1"/>
  <c r="V19" i="5" s="1"/>
  <c r="W19" i="5" s="1"/>
  <c r="X19" i="5" s="1"/>
  <c r="R20" i="5" s="1"/>
  <c r="S20" i="5" s="1"/>
  <c r="T20" i="5" s="1"/>
  <c r="U20" i="5" s="1"/>
  <c r="V20" i="5" s="1"/>
  <c r="W20" i="5" s="1"/>
  <c r="X20" i="5" s="1"/>
  <c r="R21" i="5" s="1"/>
  <c r="S21" i="5" s="1"/>
  <c r="T21" i="5" s="1"/>
  <c r="U21" i="5" s="1"/>
  <c r="V21" i="5" s="1"/>
  <c r="W21" i="5" s="1"/>
  <c r="X21" i="5" s="1"/>
  <c r="R22" i="5" s="1"/>
  <c r="S22" i="5" s="1"/>
  <c r="T22" i="5" s="1"/>
  <c r="U22" i="5" s="1"/>
  <c r="V22" i="5" s="1"/>
  <c r="W22" i="5" s="1"/>
  <c r="X22" i="5" s="1"/>
  <c r="R23" i="5" s="1"/>
  <c r="S23" i="5" s="1"/>
  <c r="T23" i="5" s="1"/>
  <c r="U23" i="5" s="1"/>
  <c r="V23" i="5" s="1"/>
  <c r="W23" i="5" s="1"/>
  <c r="X23" i="5" s="1"/>
  <c r="R24" i="5" s="1"/>
  <c r="S24" i="5" s="1"/>
  <c r="T24" i="5" s="1"/>
  <c r="U24" i="5" s="1"/>
  <c r="V24" i="5" s="1"/>
  <c r="W24" i="5" s="1"/>
  <c r="X24" i="5" s="1"/>
  <c r="B26" i="5" l="1"/>
  <c r="Z19" i="5"/>
  <c r="AA19" i="5" s="1"/>
  <c r="AB19" i="5" s="1"/>
  <c r="AC19" i="5" s="1"/>
  <c r="AD19" i="5" s="1"/>
  <c r="AE19" i="5" s="1"/>
  <c r="AF19" i="5" s="1"/>
  <c r="Z20" i="5" s="1"/>
  <c r="AA20" i="5" s="1"/>
  <c r="AB20" i="5" s="1"/>
  <c r="AC20" i="5" s="1"/>
  <c r="AD20" i="5" s="1"/>
  <c r="AE20" i="5" s="1"/>
  <c r="AF20" i="5" s="1"/>
  <c r="Z21" i="5" s="1"/>
  <c r="AA21" i="5" s="1"/>
  <c r="AB21" i="5" s="1"/>
  <c r="AC21" i="5" s="1"/>
  <c r="AD21" i="5" s="1"/>
  <c r="AE21" i="5" s="1"/>
  <c r="AF21" i="5" s="1"/>
  <c r="Z22" i="5" s="1"/>
  <c r="AA22" i="5" s="1"/>
  <c r="AB22" i="5" s="1"/>
  <c r="AC22" i="5" s="1"/>
  <c r="AD22" i="5" s="1"/>
  <c r="AE22" i="5" s="1"/>
  <c r="AF22" i="5" s="1"/>
  <c r="Z23" i="5" s="1"/>
  <c r="AA23" i="5" s="1"/>
  <c r="AB23" i="5" s="1"/>
  <c r="AC23" i="5" s="1"/>
  <c r="AD23" i="5" s="1"/>
  <c r="AE23" i="5" s="1"/>
  <c r="AF23" i="5" s="1"/>
  <c r="Z24" i="5" s="1"/>
  <c r="AA24" i="5" s="1"/>
  <c r="AB24" i="5" s="1"/>
  <c r="AC24" i="5" s="1"/>
  <c r="AD24" i="5" s="1"/>
  <c r="AE24" i="5" s="1"/>
  <c r="AF24" i="5" s="1"/>
  <c r="J26" i="5" l="1"/>
  <c r="B28" i="5"/>
  <c r="C28" i="5" s="1"/>
  <c r="D28" i="5" s="1"/>
  <c r="E28" i="5" s="1"/>
  <c r="F28" i="5" s="1"/>
  <c r="G28" i="5" s="1"/>
  <c r="H28" i="5" s="1"/>
  <c r="B29" i="5" s="1"/>
  <c r="C29" i="5" s="1"/>
  <c r="D29" i="5" s="1"/>
  <c r="E29" i="5" s="1"/>
  <c r="F29" i="5" s="1"/>
  <c r="G29" i="5" s="1"/>
  <c r="H29" i="5" s="1"/>
  <c r="B30" i="5" s="1"/>
  <c r="C30" i="5" s="1"/>
  <c r="D30" i="5" s="1"/>
  <c r="E30" i="5" s="1"/>
  <c r="F30" i="5" s="1"/>
  <c r="G30" i="5" s="1"/>
  <c r="H30" i="5" s="1"/>
  <c r="B31" i="5" s="1"/>
  <c r="C31" i="5" s="1"/>
  <c r="D31" i="5" s="1"/>
  <c r="E31" i="5" s="1"/>
  <c r="F31" i="5" s="1"/>
  <c r="G31" i="5" s="1"/>
  <c r="H31" i="5" s="1"/>
  <c r="B32" i="5" s="1"/>
  <c r="C32" i="5" s="1"/>
  <c r="D32" i="5" s="1"/>
  <c r="E32" i="5" s="1"/>
  <c r="F32" i="5" s="1"/>
  <c r="G32" i="5" s="1"/>
  <c r="H32" i="5" s="1"/>
  <c r="B33" i="5" s="1"/>
  <c r="C33" i="5" s="1"/>
  <c r="D33" i="5" s="1"/>
  <c r="E33" i="5" s="1"/>
  <c r="F33" i="5" s="1"/>
  <c r="G33" i="5" s="1"/>
  <c r="H33" i="5" s="1"/>
  <c r="R26" i="5" l="1"/>
  <c r="J28" i="5"/>
  <c r="K28" i="5" s="1"/>
  <c r="L28" i="5" s="1"/>
  <c r="M28" i="5" s="1"/>
  <c r="N28" i="5" s="1"/>
  <c r="O28" i="5" s="1"/>
  <c r="P28" i="5" s="1"/>
  <c r="J29" i="5" s="1"/>
  <c r="K29" i="5" s="1"/>
  <c r="L29" i="5" s="1"/>
  <c r="M29" i="5" s="1"/>
  <c r="N29" i="5" s="1"/>
  <c r="O29" i="5" s="1"/>
  <c r="P29" i="5" s="1"/>
  <c r="J30" i="5" s="1"/>
  <c r="K30" i="5" s="1"/>
  <c r="L30" i="5" s="1"/>
  <c r="M30" i="5" s="1"/>
  <c r="N30" i="5" s="1"/>
  <c r="O30" i="5" s="1"/>
  <c r="P30" i="5" s="1"/>
  <c r="J31" i="5" s="1"/>
  <c r="K31" i="5" s="1"/>
  <c r="L31" i="5" s="1"/>
  <c r="M31" i="5" s="1"/>
  <c r="N31" i="5" s="1"/>
  <c r="O31" i="5" s="1"/>
  <c r="P31" i="5" s="1"/>
  <c r="J32" i="5" s="1"/>
  <c r="K32" i="5" s="1"/>
  <c r="L32" i="5" s="1"/>
  <c r="M32" i="5" s="1"/>
  <c r="N32" i="5" s="1"/>
  <c r="O32" i="5" s="1"/>
  <c r="P32" i="5" s="1"/>
  <c r="J33" i="5" s="1"/>
  <c r="K33" i="5" s="1"/>
  <c r="L33" i="5" s="1"/>
  <c r="M33" i="5" s="1"/>
  <c r="N33" i="5" s="1"/>
  <c r="O33" i="5" s="1"/>
  <c r="P33" i="5" s="1"/>
  <c r="Z26" i="5" l="1"/>
  <c r="Z28" i="5" s="1"/>
  <c r="AA28" i="5" s="1"/>
  <c r="AB28" i="5" s="1"/>
  <c r="AC28" i="5" s="1"/>
  <c r="AD28" i="5" s="1"/>
  <c r="AE28" i="5" s="1"/>
  <c r="AF28" i="5" s="1"/>
  <c r="Z29" i="5" s="1"/>
  <c r="AA29" i="5" s="1"/>
  <c r="AB29" i="5" s="1"/>
  <c r="AC29" i="5" s="1"/>
  <c r="AD29" i="5" s="1"/>
  <c r="AE29" i="5" s="1"/>
  <c r="AF29" i="5" s="1"/>
  <c r="Z30" i="5" s="1"/>
  <c r="AA30" i="5" s="1"/>
  <c r="AB30" i="5" s="1"/>
  <c r="AC30" i="5" s="1"/>
  <c r="AD30" i="5" s="1"/>
  <c r="AE30" i="5" s="1"/>
  <c r="AF30" i="5" s="1"/>
  <c r="Z31" i="5" s="1"/>
  <c r="AA31" i="5" s="1"/>
  <c r="AB31" i="5" s="1"/>
  <c r="AC31" i="5" s="1"/>
  <c r="AD31" i="5" s="1"/>
  <c r="AE31" i="5" s="1"/>
  <c r="AF31" i="5" s="1"/>
  <c r="Z32" i="5" s="1"/>
  <c r="AA32" i="5" s="1"/>
  <c r="AB32" i="5" s="1"/>
  <c r="AC32" i="5" s="1"/>
  <c r="AD32" i="5" s="1"/>
  <c r="AE32" i="5" s="1"/>
  <c r="AF32" i="5" s="1"/>
  <c r="Z33" i="5" s="1"/>
  <c r="AA33" i="5" s="1"/>
  <c r="AB33" i="5" s="1"/>
  <c r="AC33" i="5" s="1"/>
  <c r="AD33" i="5" s="1"/>
  <c r="AE33" i="5" s="1"/>
  <c r="AF33" i="5" s="1"/>
  <c r="R28" i="5"/>
  <c r="S28" i="5" s="1"/>
  <c r="T28" i="5" s="1"/>
  <c r="U28" i="5" s="1"/>
  <c r="V28" i="5" s="1"/>
  <c r="W28" i="5" s="1"/>
  <c r="X28" i="5" s="1"/>
  <c r="R29" i="5" s="1"/>
  <c r="S29" i="5" s="1"/>
  <c r="T29" i="5" s="1"/>
  <c r="U29" i="5" s="1"/>
  <c r="V29" i="5" s="1"/>
  <c r="W29" i="5" s="1"/>
  <c r="X29" i="5" s="1"/>
  <c r="R30" i="5" s="1"/>
  <c r="S30" i="5" s="1"/>
  <c r="T30" i="5" s="1"/>
  <c r="U30" i="5" s="1"/>
  <c r="V30" i="5" s="1"/>
  <c r="W30" i="5" s="1"/>
  <c r="X30" i="5" s="1"/>
  <c r="R31" i="5" s="1"/>
  <c r="S31" i="5" s="1"/>
  <c r="T31" i="5" s="1"/>
  <c r="U31" i="5" s="1"/>
  <c r="V31" i="5" s="1"/>
  <c r="W31" i="5" s="1"/>
  <c r="X31" i="5" s="1"/>
  <c r="R32" i="5" s="1"/>
  <c r="S32" i="5" s="1"/>
  <c r="T32" i="5" s="1"/>
  <c r="U32" i="5" s="1"/>
  <c r="V32" i="5" s="1"/>
  <c r="W32" i="5" s="1"/>
  <c r="X32" i="5" s="1"/>
  <c r="R33" i="5" s="1"/>
  <c r="S33" i="5" s="1"/>
  <c r="T33" i="5" s="1"/>
  <c r="U33" i="5" s="1"/>
  <c r="V33" i="5" s="1"/>
  <c r="W33" i="5" s="1"/>
  <c r="X33" i="5" s="1"/>
</calcChain>
</file>

<file path=xl/sharedStrings.xml><?xml version="1.0" encoding="utf-8"?>
<sst xmlns="http://schemas.openxmlformats.org/spreadsheetml/2006/main" count="5" uniqueCount="5">
  <si>
    <t>Modèle de calendrier annuel</t>
  </si>
  <si>
    <t xml:space="preserve">Année </t>
  </si>
  <si>
    <t xml:space="preserve">Mois </t>
  </si>
  <si>
    <t xml:space="preserve">Jour de début </t>
  </si>
  <si>
    <t>1:Dim, 2:Lun…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</si>
</sst>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Tahoma"/>
      <family val="2"/>
    </font>
    <font>
      <b/>
      <sz val="10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name val="Arial"/>
      <family val="2"/>
    </font>
    <font>
      <i/>
      <sz val="9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42"/>
      <color theme="4" tint="-0.249977111117893"/>
      <name val="Calibri"/>
      <family val="2"/>
      <scheme val="maj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0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7" applyNumberFormat="0" applyAlignment="0" applyProtection="0"/>
    <xf numFmtId="0" fontId="32" fillId="8" borderId="8" applyNumberFormat="0" applyAlignment="0" applyProtection="0"/>
    <xf numFmtId="0" fontId="33" fillId="8" borderId="7" applyNumberFormat="0" applyAlignment="0" applyProtection="0"/>
    <xf numFmtId="0" fontId="34" fillId="0" borderId="9" applyNumberFormat="0" applyFill="0" applyAlignment="0" applyProtection="0"/>
    <xf numFmtId="0" fontId="35" fillId="9" borderId="10" applyNumberFormat="0" applyAlignment="0" applyProtection="0"/>
    <xf numFmtId="0" fontId="36" fillId="0" borderId="0" applyNumberFormat="0" applyFill="0" applyBorder="0" applyAlignment="0" applyProtection="0"/>
    <xf numFmtId="0" fontId="17" fillId="10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1" applyFont="1" applyAlignment="1" applyProtection="1">
      <alignment vertical="center"/>
    </xf>
    <xf numFmtId="0" fontId="23" fillId="2" borderId="0" xfId="0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16" fontId="16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50">
    <cellStyle name="20% — акцент1" xfId="27" builtinId="30" customBuiltin="1"/>
    <cellStyle name="20% — акцент2" xfId="31" builtinId="34" customBuiltin="1"/>
    <cellStyle name="20% — акцент3" xfId="35" builtinId="38" customBuiltin="1"/>
    <cellStyle name="20% — акцент4" xfId="39" builtinId="42" customBuiltin="1"/>
    <cellStyle name="20% — акцент5" xfId="43" builtinId="46" customBuiltin="1"/>
    <cellStyle name="20% — акцент6" xfId="47" builtinId="50" customBuiltin="1"/>
    <cellStyle name="40% — акцент1" xfId="28" builtinId="31" customBuiltin="1"/>
    <cellStyle name="40% — акцент2" xfId="32" builtinId="35" customBuiltin="1"/>
    <cellStyle name="40% — акцент3" xfId="36" builtinId="39" customBuiltin="1"/>
    <cellStyle name="40% — акцент4" xfId="40" builtinId="43" customBuiltin="1"/>
    <cellStyle name="40% — акцент5" xfId="44" builtinId="47" customBuiltin="1"/>
    <cellStyle name="40% — акцент6" xfId="48" builtinId="51" customBuiltin="1"/>
    <cellStyle name="60% — акцент1" xfId="29" builtinId="32" customBuiltin="1"/>
    <cellStyle name="60% — акцент2" xfId="33" builtinId="36" customBuiltin="1"/>
    <cellStyle name="60% — акцент3" xfId="37" builtinId="40" customBuiltin="1"/>
    <cellStyle name="60% — акцент4" xfId="41" builtinId="44" customBuiltin="1"/>
    <cellStyle name="60% — акцент5" xfId="45" builtinId="48" customBuiltin="1"/>
    <cellStyle name="60% — акцент6" xfId="49" builtinId="52" customBuiltin="1"/>
    <cellStyle name="Normal 2" xfId="2" xr:uid="{00000000-0005-0000-0000-000002000000}"/>
    <cellStyle name="Акцент1" xfId="26" builtinId="29" customBuiltin="1"/>
    <cellStyle name="Акцент2" xfId="30" builtinId="33" customBuiltin="1"/>
    <cellStyle name="Акцент3" xfId="34" builtinId="37" customBuiltin="1"/>
    <cellStyle name="Акцент4" xfId="38" builtinId="41" customBuiltin="1"/>
    <cellStyle name="Акцент5" xfId="42" builtinId="45" customBuiltin="1"/>
    <cellStyle name="Акцент6" xfId="46" builtinId="49" customBuiltin="1"/>
    <cellStyle name="Ввод " xfId="17" builtinId="20" customBuiltin="1"/>
    <cellStyle name="Вывод" xfId="18" builtinId="21" customBuiltin="1"/>
    <cellStyle name="Вычисление" xfId="19" builtinId="22" customBuiltin="1"/>
    <cellStyle name="Гиперссылка" xfId="1" builtinId="8" customBuiltin="1"/>
    <cellStyle name="Денежный" xfId="6" builtinId="4" customBuiltin="1"/>
    <cellStyle name="Денежный [0]" xfId="7" builtinId="7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5" builtinId="25" customBuiltin="1"/>
    <cellStyle name="Контрольная ячейка" xfId="21" builtinId="23" customBuiltin="1"/>
    <cellStyle name="Название" xfId="9" builtinId="15" customBuiltin="1"/>
    <cellStyle name="Нейтральный" xfId="16" builtinId="28" customBuiltin="1"/>
    <cellStyle name="Обычный" xfId="0" builtinId="0" customBuiltin="1"/>
    <cellStyle name="Открывавшаяся гиперссылка" xfId="3" builtinId="9" customBuiltin="1"/>
    <cellStyle name="Плохой" xfId="15" builtinId="27" customBuiltin="1"/>
    <cellStyle name="Пояснение" xfId="24" builtinId="53" customBuiltin="1"/>
    <cellStyle name="Примечание" xfId="23" builtinId="10" customBuiltin="1"/>
    <cellStyle name="Процентный" xfId="8" builtinId="5" customBuiltin="1"/>
    <cellStyle name="Связанная ячейка" xfId="20" builtinId="24" customBuiltin="1"/>
    <cellStyle name="Текст предупреждения" xfId="22" builtinId="11" customBuiltin="1"/>
    <cellStyle name="Финансовый" xfId="4" builtinId="3" customBuiltin="1"/>
    <cellStyle name="Финансовый [0]" xfId="5" builtinId="6" customBuiltin="1"/>
    <cellStyle name="Хороший" xfId="14" builtinId="26" customBuiltin="1"/>
  </cellStyles>
  <dxfs count="13"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font>
        <color theme="4" tint="-0.24994659260841701"/>
      </font>
    </dxf>
    <dxf>
      <numFmt numFmtId="169" formatCode="mmmm"/>
    </dxf>
    <dxf>
      <numFmt numFmtId="169" formatCode="mmmm"/>
    </dxf>
    <dxf>
      <numFmt numFmtId="169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2"/>
  <sheetViews>
    <sheetView showGridLines="0" tabSelected="1" zoomScale="85" zoomScaleNormal="85" workbookViewId="0">
      <selection activeCell="D4" sqref="D4"/>
    </sheetView>
  </sheetViews>
  <sheetFormatPr defaultColWidth="9.140625" defaultRowHeight="12.75" x14ac:dyDescent="0.2"/>
  <cols>
    <col min="1" max="1" width="3.140625" style="2" customWidth="1"/>
    <col min="2" max="32" width="4.7109375" style="2" customWidth="1"/>
    <col min="33" max="33" width="3.140625" style="2" customWidth="1"/>
    <col min="34" max="34" width="7.140625" style="2" customWidth="1"/>
    <col min="35" max="35" width="38.140625" style="2" customWidth="1"/>
    <col min="36" max="16384" width="9.140625" style="2"/>
  </cols>
  <sheetData>
    <row r="1" spans="1:36" ht="41.4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I1" s="8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2">
      <c r="A3" s="13"/>
      <c r="B3" s="13"/>
      <c r="C3" s="16" t="s">
        <v>1</v>
      </c>
      <c r="D3" s="28">
        <v>2027</v>
      </c>
      <c r="E3" s="29"/>
      <c r="F3" s="30"/>
      <c r="G3" s="14"/>
      <c r="H3" s="14"/>
      <c r="I3" s="16" t="s">
        <v>2</v>
      </c>
      <c r="J3" s="28">
        <v>1</v>
      </c>
      <c r="K3" s="29"/>
      <c r="L3" s="30"/>
      <c r="M3" s="14"/>
      <c r="N3" s="14"/>
      <c r="O3" s="14"/>
      <c r="P3" s="14"/>
      <c r="Q3" s="16" t="s">
        <v>3</v>
      </c>
      <c r="R3" s="28">
        <v>2</v>
      </c>
      <c r="S3" s="30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/>
      <c r="AJ3" s="18"/>
    </row>
    <row r="4" spans="1:36" x14ac:dyDescent="0.2">
      <c r="A4" s="1"/>
      <c r="B4" s="1"/>
      <c r="C4" s="1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/>
      <c r="AJ4" s="10"/>
    </row>
    <row r="6" spans="1:36" ht="42" customHeight="1" x14ac:dyDescent="0.2">
      <c r="B6" s="26">
        <f>IF($J$3=1,D3,D3&amp;"-"&amp;D3+1)</f>
        <v>2027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3"/>
      <c r="AI6" s="19"/>
    </row>
    <row r="7" spans="1:36" ht="16.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3">
      <c r="B8" s="24">
        <f>DATE(D3,J3,1)</f>
        <v>46388</v>
      </c>
      <c r="C8" s="24"/>
      <c r="D8" s="24"/>
      <c r="E8" s="24"/>
      <c r="F8" s="24"/>
      <c r="G8" s="24"/>
      <c r="H8" s="24"/>
      <c r="I8" s="5"/>
      <c r="J8" s="24">
        <f>DATE(YEAR(B8+42),MONTH(B8+42),1)</f>
        <v>46419</v>
      </c>
      <c r="K8" s="24"/>
      <c r="L8" s="24"/>
      <c r="M8" s="24"/>
      <c r="N8" s="24"/>
      <c r="O8" s="24"/>
      <c r="P8" s="24"/>
      <c r="Q8" s="5"/>
      <c r="R8" s="24">
        <f>DATE(YEAR(J8+42),MONTH(J8+42),1)</f>
        <v>46447</v>
      </c>
      <c r="S8" s="24"/>
      <c r="T8" s="24"/>
      <c r="U8" s="24"/>
      <c r="V8" s="24"/>
      <c r="W8" s="24"/>
      <c r="X8" s="24"/>
      <c r="Y8" s="5"/>
      <c r="Z8" s="24">
        <f>DATE(YEAR(R8+42),MONTH(R8+42),1)</f>
        <v>46478</v>
      </c>
      <c r="AA8" s="24"/>
      <c r="AB8" s="24"/>
      <c r="AC8" s="24"/>
      <c r="AD8" s="24"/>
      <c r="AE8" s="24"/>
      <c r="AF8" s="24"/>
      <c r="AG8" s="5"/>
      <c r="AI8" s="11"/>
    </row>
    <row r="9" spans="1:36" s="6" customFormat="1" ht="15.75" x14ac:dyDescent="0.2">
      <c r="B9" s="21" t="str">
        <f>CHOOSE(1+MOD($R$3+1-2,7),"D","L","M","M","J","V","S")</f>
        <v>L</v>
      </c>
      <c r="C9" s="21" t="str">
        <f>CHOOSE(1+MOD($R$3+2-2,7),"D","L","M","M","J","V","S")</f>
        <v>M</v>
      </c>
      <c r="D9" s="21" t="str">
        <f>CHOOSE(1+MOD($R$3+3-2,7),"D","L","M","M","J","V","S")</f>
        <v>M</v>
      </c>
      <c r="E9" s="21" t="str">
        <f>CHOOSE(1+MOD($R$3+4-2,7),"D","L","M","M","J","V","S")</f>
        <v>J</v>
      </c>
      <c r="F9" s="21" t="str">
        <f>CHOOSE(1+MOD($R$3+5-2,7),"D","L","M","M","J","V","S")</f>
        <v>V</v>
      </c>
      <c r="G9" s="21" t="str">
        <f>CHOOSE(1+MOD($R$3+6-2,7),"D","L","M","M","J","V","S")</f>
        <v>S</v>
      </c>
      <c r="H9" s="21" t="str">
        <f>CHOOSE(1+MOD($R$3+7-2,7),"D","L","M","M","J","V","S")</f>
        <v>D</v>
      </c>
      <c r="J9" s="21" t="str">
        <f>CHOOSE(1+MOD($R$3+1-2,7),"D","L","M","M","J","V","S")</f>
        <v>L</v>
      </c>
      <c r="K9" s="21" t="str">
        <f>CHOOSE(1+MOD($R$3+2-2,7),"D","L","M","M","J","V","S")</f>
        <v>M</v>
      </c>
      <c r="L9" s="21" t="str">
        <f>CHOOSE(1+MOD($R$3+3-2,7),"D","L","M","M","J","V","S")</f>
        <v>M</v>
      </c>
      <c r="M9" s="21" t="str">
        <f>CHOOSE(1+MOD($R$3+4-2,7),"D","L","M","M","J","V","S")</f>
        <v>J</v>
      </c>
      <c r="N9" s="21" t="str">
        <f>CHOOSE(1+MOD($R$3+5-2,7),"D","L","M","M","J","V","S")</f>
        <v>V</v>
      </c>
      <c r="O9" s="21" t="str">
        <f>CHOOSE(1+MOD($R$3+6-2,7),"D","L","M","M","J","V","S")</f>
        <v>S</v>
      </c>
      <c r="P9" s="21" t="str">
        <f>CHOOSE(1+MOD($R$3+7-2,7),"D","L","M","M","J","V","S")</f>
        <v>D</v>
      </c>
      <c r="R9" s="21" t="str">
        <f>CHOOSE(1+MOD($R$3+1-2,7),"D","L","M","M","J","V","S")</f>
        <v>L</v>
      </c>
      <c r="S9" s="21" t="str">
        <f>CHOOSE(1+MOD($R$3+2-2,7),"D","L","M","M","J","V","S")</f>
        <v>M</v>
      </c>
      <c r="T9" s="21" t="str">
        <f>CHOOSE(1+MOD($R$3+3-2,7),"D","L","M","M","J","V","S")</f>
        <v>M</v>
      </c>
      <c r="U9" s="21" t="str">
        <f>CHOOSE(1+MOD($R$3+4-2,7),"D","L","M","M","J","V","S")</f>
        <v>J</v>
      </c>
      <c r="V9" s="21" t="str">
        <f>CHOOSE(1+MOD($R$3+5-2,7),"D","L","M","M","J","V","S")</f>
        <v>V</v>
      </c>
      <c r="W9" s="21" t="str">
        <f>CHOOSE(1+MOD($R$3+6-2,7),"D","L","M","M","J","V","S")</f>
        <v>S</v>
      </c>
      <c r="X9" s="21" t="str">
        <f>CHOOSE(1+MOD($R$3+7-2,7),"D","L","M","M","J","V","S")</f>
        <v>D</v>
      </c>
      <c r="Z9" s="21" t="str">
        <f>CHOOSE(1+MOD($R$3+1-2,7),"D","L","M","M","J","V","S")</f>
        <v>L</v>
      </c>
      <c r="AA9" s="21" t="str">
        <f>CHOOSE(1+MOD($R$3+2-2,7),"D","L","M","M","J","V","S")</f>
        <v>M</v>
      </c>
      <c r="AB9" s="21" t="str">
        <f>CHOOSE(1+MOD($R$3+3-2,7),"D","L","M","M","J","V","S")</f>
        <v>M</v>
      </c>
      <c r="AC9" s="21" t="str">
        <f>CHOOSE(1+MOD($R$3+4-2,7),"D","L","M","M","J","V","S")</f>
        <v>J</v>
      </c>
      <c r="AD9" s="21" t="str">
        <f>CHOOSE(1+MOD($R$3+5-2,7),"D","L","M","M","J","V","S")</f>
        <v>V</v>
      </c>
      <c r="AE9" s="21" t="str">
        <f>CHOOSE(1+MOD($R$3+6-2,7),"D","L","M","M","J","V","S")</f>
        <v>S</v>
      </c>
      <c r="AF9" s="21" t="str">
        <f>CHOOSE(1+MOD($R$3+7-2,7),"D","L","M","M","J","V","S")</f>
        <v>D</v>
      </c>
      <c r="AI9" s="11"/>
    </row>
    <row r="10" spans="1:36" s="7" customFormat="1" ht="18" customHeight="1" x14ac:dyDescent="0.25">
      <c r="B10" s="22" t="str">
        <f>IF(WEEKDAY(B8,1)=MOD($R$3,7),B8,"")</f>
        <v/>
      </c>
      <c r="C10" s="22" t="str">
        <f>IF(B10="",IF(WEEKDAY(B8,1)=MOD($R$3,7)+1,B8,""),B10+1)</f>
        <v/>
      </c>
      <c r="D10" s="22" t="str">
        <f>IF(C10="",IF(WEEKDAY(B8,1)=MOD($R$3+1,7)+1,B8,""),C10+1)</f>
        <v/>
      </c>
      <c r="E10" s="22" t="str">
        <f>IF(D10="",IF(WEEKDAY(B8,1)=MOD($R$3+2,7)+1,B8,""),D10+1)</f>
        <v/>
      </c>
      <c r="F10" s="22">
        <f>IF(E10="",IF(WEEKDAY(B8,1)=MOD($R$3+3,7)+1,B8,""),E10+1)</f>
        <v>46388</v>
      </c>
      <c r="G10" s="22">
        <f>IF(F10="",IF(WEEKDAY(B8,1)=MOD($R$3+4,7)+1,B8,""),F10+1)</f>
        <v>46389</v>
      </c>
      <c r="H10" s="22">
        <f>IF(G10="",IF(WEEKDAY(B8,1)=MOD($R$3+5,7)+1,B8,""),G10+1)</f>
        <v>46390</v>
      </c>
      <c r="I10" s="6"/>
      <c r="J10" s="22">
        <f>IF(WEEKDAY(J8,1)=MOD($R$3,7),J8,"")</f>
        <v>46419</v>
      </c>
      <c r="K10" s="22">
        <f>IF(J10="",IF(WEEKDAY(J8,1)=MOD($R$3,7)+1,J8,""),J10+1)</f>
        <v>46420</v>
      </c>
      <c r="L10" s="22">
        <f>IF(K10="",IF(WEEKDAY(J8,1)=MOD($R$3+1,7)+1,J8,""),K10+1)</f>
        <v>46421</v>
      </c>
      <c r="M10" s="22">
        <f>IF(L10="",IF(WEEKDAY(J8,1)=MOD($R$3+2,7)+1,J8,""),L10+1)</f>
        <v>46422</v>
      </c>
      <c r="N10" s="22">
        <f>IF(M10="",IF(WEEKDAY(J8,1)=MOD($R$3+3,7)+1,J8,""),M10+1)</f>
        <v>46423</v>
      </c>
      <c r="O10" s="22">
        <f>IF(N10="",IF(WEEKDAY(J8,1)=MOD($R$3+4,7)+1,J8,""),N10+1)</f>
        <v>46424</v>
      </c>
      <c r="P10" s="22">
        <f>IF(O10="",IF(WEEKDAY(J8,1)=MOD($R$3+5,7)+1,J8,""),O10+1)</f>
        <v>46425</v>
      </c>
      <c r="Q10" s="6"/>
      <c r="R10" s="22">
        <f>IF(WEEKDAY(R8,1)=MOD($R$3,7),R8,"")</f>
        <v>46447</v>
      </c>
      <c r="S10" s="22">
        <f>IF(R10="",IF(WEEKDAY(R8,1)=MOD($R$3,7)+1,R8,""),R10+1)</f>
        <v>46448</v>
      </c>
      <c r="T10" s="22">
        <f>IF(S10="",IF(WEEKDAY(R8,1)=MOD($R$3+1,7)+1,R8,""),S10+1)</f>
        <v>46449</v>
      </c>
      <c r="U10" s="22">
        <f>IF(T10="",IF(WEEKDAY(R8,1)=MOD($R$3+2,7)+1,R8,""),T10+1)</f>
        <v>46450</v>
      </c>
      <c r="V10" s="22">
        <f>IF(U10="",IF(WEEKDAY(R8,1)=MOD($R$3+3,7)+1,R8,""),U10+1)</f>
        <v>46451</v>
      </c>
      <c r="W10" s="22">
        <f>IF(V10="",IF(WEEKDAY(R8,1)=MOD($R$3+4,7)+1,R8,""),V10+1)</f>
        <v>46452</v>
      </c>
      <c r="X10" s="22">
        <f>IF(W10="",IF(WEEKDAY(R8,1)=MOD($R$3+5,7)+1,R8,""),W10+1)</f>
        <v>46453</v>
      </c>
      <c r="Y10" s="6"/>
      <c r="Z10" s="22" t="str">
        <f>IF(WEEKDAY(Z8,1)=MOD($R$3,7),Z8,"")</f>
        <v/>
      </c>
      <c r="AA10" s="22" t="str">
        <f>IF(Z10="",IF(WEEKDAY(Z8,1)=MOD($R$3,7)+1,Z8,""),Z10+1)</f>
        <v/>
      </c>
      <c r="AB10" s="22" t="str">
        <f>IF(AA10="",IF(WEEKDAY(Z8,1)=MOD($R$3+1,7)+1,Z8,""),AA10+1)</f>
        <v/>
      </c>
      <c r="AC10" s="22">
        <f>IF(AB10="",IF(WEEKDAY(Z8,1)=MOD($R$3+2,7)+1,Z8,""),AB10+1)</f>
        <v>46478</v>
      </c>
      <c r="AD10" s="22">
        <f>IF(AC10="",IF(WEEKDAY(Z8,1)=MOD($R$3+3,7)+1,Z8,""),AC10+1)</f>
        <v>46479</v>
      </c>
      <c r="AE10" s="22">
        <f>IF(AD10="",IF(WEEKDAY(Z8,1)=MOD($R$3+4,7)+1,Z8,""),AD10+1)</f>
        <v>46480</v>
      </c>
      <c r="AF10" s="22">
        <f>IF(AE10="",IF(WEEKDAY(Z8,1)=MOD($R$3+5,7)+1,Z8,""),AE10+1)</f>
        <v>46481</v>
      </c>
      <c r="AG10" s="6"/>
      <c r="AI10" s="25"/>
    </row>
    <row r="11" spans="1:36" s="7" customFormat="1" ht="18" customHeight="1" x14ac:dyDescent="0.25">
      <c r="B11" s="22">
        <f>IF(H10="","",IF(MONTH(H10+1)&lt;&gt;MONTH(H10),"",H10+1))</f>
        <v>46391</v>
      </c>
      <c r="C11" s="22">
        <f>IF(B11="","",IF(MONTH(B11+1)&lt;&gt;MONTH(B11),"",B11+1))</f>
        <v>46392</v>
      </c>
      <c r="D11" s="22">
        <f t="shared" ref="D11:H15" si="0">IF(C11="","",IF(MONTH(C11+1)&lt;&gt;MONTH(C11),"",C11+1))</f>
        <v>46393</v>
      </c>
      <c r="E11" s="22">
        <f t="shared" si="0"/>
        <v>46394</v>
      </c>
      <c r="F11" s="22">
        <f t="shared" si="0"/>
        <v>46395</v>
      </c>
      <c r="G11" s="22">
        <f t="shared" si="0"/>
        <v>46396</v>
      </c>
      <c r="H11" s="22">
        <f t="shared" si="0"/>
        <v>46397</v>
      </c>
      <c r="I11" s="6"/>
      <c r="J11" s="22">
        <f>IF(P10="","",IF(MONTH(P10+1)&lt;&gt;MONTH(P10),"",P10+1))</f>
        <v>46426</v>
      </c>
      <c r="K11" s="22">
        <f>IF(J11="","",IF(MONTH(J11+1)&lt;&gt;MONTH(J11),"",J11+1))</f>
        <v>46427</v>
      </c>
      <c r="L11" s="22">
        <f t="shared" ref="L11:P15" si="1">IF(K11="","",IF(MONTH(K11+1)&lt;&gt;MONTH(K11),"",K11+1))</f>
        <v>46428</v>
      </c>
      <c r="M11" s="22">
        <f t="shared" si="1"/>
        <v>46429</v>
      </c>
      <c r="N11" s="22">
        <f t="shared" si="1"/>
        <v>46430</v>
      </c>
      <c r="O11" s="22">
        <f t="shared" si="1"/>
        <v>46431</v>
      </c>
      <c r="P11" s="22">
        <f t="shared" si="1"/>
        <v>46432</v>
      </c>
      <c r="Q11" s="6"/>
      <c r="R11" s="22">
        <f>IF(X10="","",IF(MONTH(X10+1)&lt;&gt;MONTH(X10),"",X10+1))</f>
        <v>46454</v>
      </c>
      <c r="S11" s="22">
        <f>IF(R11="","",IF(MONTH(R11+1)&lt;&gt;MONTH(R11),"",R11+1))</f>
        <v>46455</v>
      </c>
      <c r="T11" s="22">
        <f t="shared" ref="T11:X15" si="2">IF(S11="","",IF(MONTH(S11+1)&lt;&gt;MONTH(S11),"",S11+1))</f>
        <v>46456</v>
      </c>
      <c r="U11" s="22">
        <f t="shared" si="2"/>
        <v>46457</v>
      </c>
      <c r="V11" s="22">
        <f t="shared" si="2"/>
        <v>46458</v>
      </c>
      <c r="W11" s="22">
        <f t="shared" si="2"/>
        <v>46459</v>
      </c>
      <c r="X11" s="22">
        <f t="shared" si="2"/>
        <v>46460</v>
      </c>
      <c r="Y11" s="6"/>
      <c r="Z11" s="22">
        <f>IF(AF10="","",IF(MONTH(AF10+1)&lt;&gt;MONTH(AF10),"",AF10+1))</f>
        <v>46482</v>
      </c>
      <c r="AA11" s="22">
        <f>IF(Z11="","",IF(MONTH(Z11+1)&lt;&gt;MONTH(Z11),"",Z11+1))</f>
        <v>46483</v>
      </c>
      <c r="AB11" s="22">
        <f t="shared" ref="AB11:AF15" si="3">IF(AA11="","",IF(MONTH(AA11+1)&lt;&gt;MONTH(AA11),"",AA11+1))</f>
        <v>46484</v>
      </c>
      <c r="AC11" s="22">
        <f t="shared" si="3"/>
        <v>46485</v>
      </c>
      <c r="AD11" s="22">
        <f t="shared" si="3"/>
        <v>46486</v>
      </c>
      <c r="AE11" s="22">
        <f t="shared" si="3"/>
        <v>46487</v>
      </c>
      <c r="AF11" s="22">
        <f t="shared" si="3"/>
        <v>46488</v>
      </c>
      <c r="AG11" s="6"/>
      <c r="AI11" s="25"/>
    </row>
    <row r="12" spans="1:36" s="7" customFormat="1" ht="18" customHeight="1" x14ac:dyDescent="0.25">
      <c r="B12" s="22">
        <f>IF(H11="","",IF(MONTH(H11+1)&lt;&gt;MONTH(H11),"",H11+1))</f>
        <v>46398</v>
      </c>
      <c r="C12" s="22">
        <f>IF(B12="","",IF(MONTH(B12+1)&lt;&gt;MONTH(B12),"",B12+1))</f>
        <v>46399</v>
      </c>
      <c r="D12" s="22">
        <f t="shared" si="0"/>
        <v>46400</v>
      </c>
      <c r="E12" s="22">
        <f t="shared" si="0"/>
        <v>46401</v>
      </c>
      <c r="F12" s="22">
        <f t="shared" si="0"/>
        <v>46402</v>
      </c>
      <c r="G12" s="22">
        <f t="shared" si="0"/>
        <v>46403</v>
      </c>
      <c r="H12" s="22">
        <f t="shared" si="0"/>
        <v>46404</v>
      </c>
      <c r="I12" s="6"/>
      <c r="J12" s="22">
        <f>IF(P11="","",IF(MONTH(P11+1)&lt;&gt;MONTH(P11),"",P11+1))</f>
        <v>46433</v>
      </c>
      <c r="K12" s="22">
        <f>IF(J12="","",IF(MONTH(J12+1)&lt;&gt;MONTH(J12),"",J12+1))</f>
        <v>46434</v>
      </c>
      <c r="L12" s="22">
        <f t="shared" si="1"/>
        <v>46435</v>
      </c>
      <c r="M12" s="22">
        <f t="shared" si="1"/>
        <v>46436</v>
      </c>
      <c r="N12" s="22">
        <f t="shared" si="1"/>
        <v>46437</v>
      </c>
      <c r="O12" s="22">
        <f t="shared" si="1"/>
        <v>46438</v>
      </c>
      <c r="P12" s="22">
        <f t="shared" si="1"/>
        <v>46439</v>
      </c>
      <c r="Q12" s="6"/>
      <c r="R12" s="22">
        <f>IF(X11="","",IF(MONTH(X11+1)&lt;&gt;MONTH(X11),"",X11+1))</f>
        <v>46461</v>
      </c>
      <c r="S12" s="22">
        <f>IF(R12="","",IF(MONTH(R12+1)&lt;&gt;MONTH(R12),"",R12+1))</f>
        <v>46462</v>
      </c>
      <c r="T12" s="22">
        <f t="shared" si="2"/>
        <v>46463</v>
      </c>
      <c r="U12" s="22">
        <f t="shared" si="2"/>
        <v>46464</v>
      </c>
      <c r="V12" s="22">
        <f t="shared" si="2"/>
        <v>46465</v>
      </c>
      <c r="W12" s="22">
        <f t="shared" si="2"/>
        <v>46466</v>
      </c>
      <c r="X12" s="22">
        <f t="shared" si="2"/>
        <v>46467</v>
      </c>
      <c r="Y12" s="6"/>
      <c r="Z12" s="22">
        <f>IF(AF11="","",IF(MONTH(AF11+1)&lt;&gt;MONTH(AF11),"",AF11+1))</f>
        <v>46489</v>
      </c>
      <c r="AA12" s="22">
        <f>IF(Z12="","",IF(MONTH(Z12+1)&lt;&gt;MONTH(Z12),"",Z12+1))</f>
        <v>46490</v>
      </c>
      <c r="AB12" s="22">
        <f t="shared" si="3"/>
        <v>46491</v>
      </c>
      <c r="AC12" s="22">
        <f t="shared" si="3"/>
        <v>46492</v>
      </c>
      <c r="AD12" s="22">
        <f t="shared" si="3"/>
        <v>46493</v>
      </c>
      <c r="AE12" s="22">
        <f t="shared" si="3"/>
        <v>46494</v>
      </c>
      <c r="AF12" s="22">
        <f t="shared" si="3"/>
        <v>46495</v>
      </c>
      <c r="AG12" s="6"/>
      <c r="AI12" s="25"/>
    </row>
    <row r="13" spans="1:36" s="7" customFormat="1" ht="18" customHeight="1" x14ac:dyDescent="0.25">
      <c r="B13" s="22">
        <f>IF(H12="","",IF(MONTH(H12+1)&lt;&gt;MONTH(H12),"",H12+1))</f>
        <v>46405</v>
      </c>
      <c r="C13" s="22">
        <f>IF(B13="","",IF(MONTH(B13+1)&lt;&gt;MONTH(B13),"",B13+1))</f>
        <v>46406</v>
      </c>
      <c r="D13" s="22">
        <f t="shared" si="0"/>
        <v>46407</v>
      </c>
      <c r="E13" s="22">
        <f t="shared" si="0"/>
        <v>46408</v>
      </c>
      <c r="F13" s="22">
        <f t="shared" si="0"/>
        <v>46409</v>
      </c>
      <c r="G13" s="22">
        <f t="shared" si="0"/>
        <v>46410</v>
      </c>
      <c r="H13" s="22">
        <f t="shared" si="0"/>
        <v>46411</v>
      </c>
      <c r="I13" s="6"/>
      <c r="J13" s="22">
        <f>IF(P12="","",IF(MONTH(P12+1)&lt;&gt;MONTH(P12),"",P12+1))</f>
        <v>46440</v>
      </c>
      <c r="K13" s="22">
        <f>IF(J13="","",IF(MONTH(J13+1)&lt;&gt;MONTH(J13),"",J13+1))</f>
        <v>46441</v>
      </c>
      <c r="L13" s="22">
        <f t="shared" si="1"/>
        <v>46442</v>
      </c>
      <c r="M13" s="22">
        <f t="shared" si="1"/>
        <v>46443</v>
      </c>
      <c r="N13" s="22">
        <f t="shared" si="1"/>
        <v>46444</v>
      </c>
      <c r="O13" s="22">
        <f t="shared" si="1"/>
        <v>46445</v>
      </c>
      <c r="P13" s="22">
        <f t="shared" si="1"/>
        <v>46446</v>
      </c>
      <c r="Q13" s="6"/>
      <c r="R13" s="22">
        <f>IF(X12="","",IF(MONTH(X12+1)&lt;&gt;MONTH(X12),"",X12+1))</f>
        <v>46468</v>
      </c>
      <c r="S13" s="22">
        <f>IF(R13="","",IF(MONTH(R13+1)&lt;&gt;MONTH(R13),"",R13+1))</f>
        <v>46469</v>
      </c>
      <c r="T13" s="22">
        <f t="shared" si="2"/>
        <v>46470</v>
      </c>
      <c r="U13" s="22">
        <f t="shared" si="2"/>
        <v>46471</v>
      </c>
      <c r="V13" s="22">
        <f t="shared" si="2"/>
        <v>46472</v>
      </c>
      <c r="W13" s="22">
        <f t="shared" si="2"/>
        <v>46473</v>
      </c>
      <c r="X13" s="22">
        <f t="shared" si="2"/>
        <v>46474</v>
      </c>
      <c r="Y13" s="6"/>
      <c r="Z13" s="22">
        <f>IF(AF12="","",IF(MONTH(AF12+1)&lt;&gt;MONTH(AF12),"",AF12+1))</f>
        <v>46496</v>
      </c>
      <c r="AA13" s="22">
        <f>IF(Z13="","",IF(MONTH(Z13+1)&lt;&gt;MONTH(Z13),"",Z13+1))</f>
        <v>46497</v>
      </c>
      <c r="AB13" s="22">
        <f t="shared" si="3"/>
        <v>46498</v>
      </c>
      <c r="AC13" s="22">
        <f t="shared" si="3"/>
        <v>46499</v>
      </c>
      <c r="AD13" s="22">
        <f t="shared" si="3"/>
        <v>46500</v>
      </c>
      <c r="AE13" s="22">
        <f t="shared" si="3"/>
        <v>46501</v>
      </c>
      <c r="AF13" s="22">
        <f t="shared" si="3"/>
        <v>46502</v>
      </c>
      <c r="AG13" s="6"/>
      <c r="AI13" s="25"/>
    </row>
    <row r="14" spans="1:36" s="7" customFormat="1" ht="18" customHeight="1" x14ac:dyDescent="0.25">
      <c r="B14" s="22">
        <f>IF(H13="","",IF(MONTH(H13+1)&lt;&gt;MONTH(H13),"",H13+1))</f>
        <v>46412</v>
      </c>
      <c r="C14" s="22">
        <f>IF(B14="","",IF(MONTH(B14+1)&lt;&gt;MONTH(B14),"",B14+1))</f>
        <v>46413</v>
      </c>
      <c r="D14" s="22">
        <f t="shared" si="0"/>
        <v>46414</v>
      </c>
      <c r="E14" s="22">
        <f t="shared" si="0"/>
        <v>46415</v>
      </c>
      <c r="F14" s="22">
        <f t="shared" si="0"/>
        <v>46416</v>
      </c>
      <c r="G14" s="22">
        <f t="shared" si="0"/>
        <v>46417</v>
      </c>
      <c r="H14" s="22">
        <f t="shared" si="0"/>
        <v>46418</v>
      </c>
      <c r="I14" s="6"/>
      <c r="J14" s="22" t="str">
        <f>IF(P13="","",IF(MONTH(P13+1)&lt;&gt;MONTH(P13),"",P13+1))</f>
        <v/>
      </c>
      <c r="K14" s="22" t="str">
        <f>IF(J14="","",IF(MONTH(J14+1)&lt;&gt;MONTH(J14),"",J14+1))</f>
        <v/>
      </c>
      <c r="L14" s="22" t="str">
        <f t="shared" si="1"/>
        <v/>
      </c>
      <c r="M14" s="22" t="str">
        <f t="shared" si="1"/>
        <v/>
      </c>
      <c r="N14" s="22" t="str">
        <f t="shared" si="1"/>
        <v/>
      </c>
      <c r="O14" s="22" t="str">
        <f t="shared" si="1"/>
        <v/>
      </c>
      <c r="P14" s="22" t="str">
        <f t="shared" si="1"/>
        <v/>
      </c>
      <c r="Q14" s="6"/>
      <c r="R14" s="22">
        <f>IF(X13="","",IF(MONTH(X13+1)&lt;&gt;MONTH(X13),"",X13+1))</f>
        <v>46475</v>
      </c>
      <c r="S14" s="22">
        <f>IF(R14="","",IF(MONTH(R14+1)&lt;&gt;MONTH(R14),"",R14+1))</f>
        <v>46476</v>
      </c>
      <c r="T14" s="22">
        <f t="shared" si="2"/>
        <v>46477</v>
      </c>
      <c r="U14" s="22" t="str">
        <f t="shared" si="2"/>
        <v/>
      </c>
      <c r="V14" s="22" t="str">
        <f t="shared" si="2"/>
        <v/>
      </c>
      <c r="W14" s="22" t="str">
        <f t="shared" si="2"/>
        <v/>
      </c>
      <c r="X14" s="22" t="str">
        <f t="shared" si="2"/>
        <v/>
      </c>
      <c r="Y14" s="6"/>
      <c r="Z14" s="22">
        <f>IF(AF13="","",IF(MONTH(AF13+1)&lt;&gt;MONTH(AF13),"",AF13+1))</f>
        <v>46503</v>
      </c>
      <c r="AA14" s="22">
        <f>IF(Z14="","",IF(MONTH(Z14+1)&lt;&gt;MONTH(Z14),"",Z14+1))</f>
        <v>46504</v>
      </c>
      <c r="AB14" s="22">
        <f t="shared" si="3"/>
        <v>46505</v>
      </c>
      <c r="AC14" s="22">
        <f t="shared" si="3"/>
        <v>46506</v>
      </c>
      <c r="AD14" s="22">
        <f t="shared" si="3"/>
        <v>46507</v>
      </c>
      <c r="AE14" s="22" t="str">
        <f t="shared" si="3"/>
        <v/>
      </c>
      <c r="AF14" s="22" t="str">
        <f t="shared" si="3"/>
        <v/>
      </c>
      <c r="AG14" s="6"/>
      <c r="AI14" s="25"/>
    </row>
    <row r="15" spans="1:36" s="7" customFormat="1" ht="18" customHeight="1" x14ac:dyDescent="0.25"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6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25"/>
    </row>
    <row r="16" spans="1:36" ht="18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2:35" s="4" customFormat="1" ht="21" customHeight="1" x14ac:dyDescent="0.3">
      <c r="B17" s="24">
        <f>DATE(YEAR(Z8+42),MONTH(Z8+42),1)</f>
        <v>46508</v>
      </c>
      <c r="C17" s="24"/>
      <c r="D17" s="24"/>
      <c r="E17" s="24"/>
      <c r="F17" s="24"/>
      <c r="G17" s="24"/>
      <c r="H17" s="24"/>
      <c r="I17" s="5"/>
      <c r="J17" s="24">
        <f>DATE(YEAR(B17+42),MONTH(B17+42),1)</f>
        <v>46539</v>
      </c>
      <c r="K17" s="24"/>
      <c r="L17" s="24"/>
      <c r="M17" s="24"/>
      <c r="N17" s="24"/>
      <c r="O17" s="24"/>
      <c r="P17" s="24"/>
      <c r="Q17" s="5"/>
      <c r="R17" s="24">
        <f>DATE(YEAR(J17+42),MONTH(J17+42),1)</f>
        <v>46569</v>
      </c>
      <c r="S17" s="24"/>
      <c r="T17" s="24"/>
      <c r="U17" s="24"/>
      <c r="V17" s="24"/>
      <c r="W17" s="24"/>
      <c r="X17" s="24"/>
      <c r="Y17" s="5"/>
      <c r="Z17" s="24">
        <f>DATE(YEAR(R17+42),MONTH(R17+42),1)</f>
        <v>46600</v>
      </c>
      <c r="AA17" s="24"/>
      <c r="AB17" s="24"/>
      <c r="AC17" s="24"/>
      <c r="AD17" s="24"/>
      <c r="AE17" s="24"/>
      <c r="AF17" s="24"/>
      <c r="AG17" s="5"/>
      <c r="AI17" s="12"/>
    </row>
    <row r="18" spans="2:35" s="6" customFormat="1" ht="15.75" x14ac:dyDescent="0.25">
      <c r="B18" s="21" t="str">
        <f>CHOOSE(1+MOD($R$3+1-2,7),"D","L","M","M","J","V","S")</f>
        <v>L</v>
      </c>
      <c r="C18" s="21" t="str">
        <f>CHOOSE(1+MOD($R$3+2-2,7),"D","L","M","M","J","V","S")</f>
        <v>M</v>
      </c>
      <c r="D18" s="21" t="str">
        <f>CHOOSE(1+MOD($R$3+3-2,7),"D","L","M","M","J","V","S")</f>
        <v>M</v>
      </c>
      <c r="E18" s="21" t="str">
        <f>CHOOSE(1+MOD($R$3+4-2,7),"D","L","M","M","J","V","S")</f>
        <v>J</v>
      </c>
      <c r="F18" s="21" t="str">
        <f>CHOOSE(1+MOD($R$3+5-2,7),"D","L","M","M","J","V","S")</f>
        <v>V</v>
      </c>
      <c r="G18" s="21" t="str">
        <f>CHOOSE(1+MOD($R$3+6-2,7),"D","L","M","M","J","V","S")</f>
        <v>S</v>
      </c>
      <c r="H18" s="21" t="str">
        <f>CHOOSE(1+MOD($R$3+7-2,7),"D","L","M","M","J","V","S")</f>
        <v>D</v>
      </c>
      <c r="J18" s="21" t="str">
        <f>CHOOSE(1+MOD($R$3+1-2,7),"D","L","M","M","J","V","S")</f>
        <v>L</v>
      </c>
      <c r="K18" s="21" t="str">
        <f>CHOOSE(1+MOD($R$3+2-2,7),"D","L","M","M","J","V","S")</f>
        <v>M</v>
      </c>
      <c r="L18" s="21" t="str">
        <f>CHOOSE(1+MOD($R$3+3-2,7),"D","L","M","M","J","V","S")</f>
        <v>M</v>
      </c>
      <c r="M18" s="21" t="str">
        <f>CHOOSE(1+MOD($R$3+4-2,7),"D","L","M","M","J","V","S")</f>
        <v>J</v>
      </c>
      <c r="N18" s="21" t="str">
        <f>CHOOSE(1+MOD($R$3+5-2,7),"D","L","M","M","J","V","S")</f>
        <v>V</v>
      </c>
      <c r="O18" s="21" t="str">
        <f>CHOOSE(1+MOD($R$3+6-2,7),"D","L","M","M","J","V","S")</f>
        <v>S</v>
      </c>
      <c r="P18" s="21" t="str">
        <f>CHOOSE(1+MOD($R$3+7-2,7),"D","L","M","M","J","V","S")</f>
        <v>D</v>
      </c>
      <c r="R18" s="21" t="str">
        <f>CHOOSE(1+MOD($R$3+1-2,7),"D","L","M","M","J","V","S")</f>
        <v>L</v>
      </c>
      <c r="S18" s="21" t="str">
        <f>CHOOSE(1+MOD($R$3+2-2,7),"D","L","M","M","J","V","S")</f>
        <v>M</v>
      </c>
      <c r="T18" s="21" t="str">
        <f>CHOOSE(1+MOD($R$3+3-2,7),"D","L","M","M","J","V","S")</f>
        <v>M</v>
      </c>
      <c r="U18" s="21" t="str">
        <f>CHOOSE(1+MOD($R$3+4-2,7),"D","L","M","M","J","V","S")</f>
        <v>J</v>
      </c>
      <c r="V18" s="21" t="str">
        <f>CHOOSE(1+MOD($R$3+5-2,7),"D","L","M","M","J","V","S")</f>
        <v>V</v>
      </c>
      <c r="W18" s="21" t="str">
        <f>CHOOSE(1+MOD($R$3+6-2,7),"D","L","M","M","J","V","S")</f>
        <v>S</v>
      </c>
      <c r="X18" s="21" t="str">
        <f>CHOOSE(1+MOD($R$3+7-2,7),"D","L","M","M","J","V","S")</f>
        <v>D</v>
      </c>
      <c r="Z18" s="21" t="str">
        <f>CHOOSE(1+MOD($R$3+1-2,7),"D","L","M","M","J","V","S")</f>
        <v>L</v>
      </c>
      <c r="AA18" s="21" t="str">
        <f>CHOOSE(1+MOD($R$3+2-2,7),"D","L","M","M","J","V","S")</f>
        <v>M</v>
      </c>
      <c r="AB18" s="21" t="str">
        <f>CHOOSE(1+MOD($R$3+3-2,7),"D","L","M","M","J","V","S")</f>
        <v>M</v>
      </c>
      <c r="AC18" s="21" t="str">
        <f>CHOOSE(1+MOD($R$3+4-2,7),"D","L","M","M","J","V","S")</f>
        <v>J</v>
      </c>
      <c r="AD18" s="21" t="str">
        <f>CHOOSE(1+MOD($R$3+5-2,7),"D","L","M","M","J","V","S")</f>
        <v>V</v>
      </c>
      <c r="AE18" s="21" t="str">
        <f>CHOOSE(1+MOD($R$3+6-2,7),"D","L","M","M","J","V","S")</f>
        <v>S</v>
      </c>
      <c r="AF18" s="21" t="str">
        <f>CHOOSE(1+MOD($R$3+7-2,7),"D","L","M","M","J","V","S")</f>
        <v>D</v>
      </c>
      <c r="AI18" s="12"/>
    </row>
    <row r="19" spans="2:35" s="7" customFormat="1" ht="18" customHeight="1" x14ac:dyDescent="0.25">
      <c r="B19" s="22" t="str">
        <f>IF(WEEKDAY(B17,1)=MOD($R$3,7),B17,"")</f>
        <v/>
      </c>
      <c r="C19" s="22" t="str">
        <f>IF(B19="",IF(WEEKDAY(B17,1)=MOD($R$3,7)+1,B17,""),B19+1)</f>
        <v/>
      </c>
      <c r="D19" s="22" t="str">
        <f>IF(C19="",IF(WEEKDAY(B17,1)=MOD($R$3+1,7)+1,B17,""),C19+1)</f>
        <v/>
      </c>
      <c r="E19" s="22" t="str">
        <f>IF(D19="",IF(WEEKDAY(B17,1)=MOD($R$3+2,7)+1,B17,""),D19+1)</f>
        <v/>
      </c>
      <c r="F19" s="22" t="str">
        <f>IF(E19="",IF(WEEKDAY(B17,1)=MOD($R$3+3,7)+1,B17,""),E19+1)</f>
        <v/>
      </c>
      <c r="G19" s="22">
        <f>IF(F19="",IF(WEEKDAY(B17,1)=MOD($R$3+4,7)+1,B17,""),F19+1)</f>
        <v>46508</v>
      </c>
      <c r="H19" s="22">
        <f>IF(G19="",IF(WEEKDAY(B17,1)=MOD($R$3+5,7)+1,B17,""),G19+1)</f>
        <v>46509</v>
      </c>
      <c r="I19" s="6"/>
      <c r="J19" s="22" t="str">
        <f>IF(WEEKDAY(J17,1)=MOD($R$3,7),J17,"")</f>
        <v/>
      </c>
      <c r="K19" s="22">
        <f>IF(J19="",IF(WEEKDAY(J17,1)=MOD($R$3,7)+1,J17,""),J19+1)</f>
        <v>46539</v>
      </c>
      <c r="L19" s="22">
        <f>IF(K19="",IF(WEEKDAY(J17,1)=MOD($R$3+1,7)+1,J17,""),K19+1)</f>
        <v>46540</v>
      </c>
      <c r="M19" s="22">
        <f>IF(L19="",IF(WEEKDAY(J17,1)=MOD($R$3+2,7)+1,J17,""),L19+1)</f>
        <v>46541</v>
      </c>
      <c r="N19" s="22">
        <f>IF(M19="",IF(WEEKDAY(J17,1)=MOD($R$3+3,7)+1,J17,""),M19+1)</f>
        <v>46542</v>
      </c>
      <c r="O19" s="22">
        <f>IF(N19="",IF(WEEKDAY(J17,1)=MOD($R$3+4,7)+1,J17,""),N19+1)</f>
        <v>46543</v>
      </c>
      <c r="P19" s="22">
        <f>IF(O19="",IF(WEEKDAY(J17,1)=MOD($R$3+5,7)+1,J17,""),O19+1)</f>
        <v>46544</v>
      </c>
      <c r="Q19" s="6"/>
      <c r="R19" s="22" t="str">
        <f>IF(WEEKDAY(R17,1)=MOD($R$3,7),R17,"")</f>
        <v/>
      </c>
      <c r="S19" s="22" t="str">
        <f>IF(R19="",IF(WEEKDAY(R17,1)=MOD($R$3,7)+1,R17,""),R19+1)</f>
        <v/>
      </c>
      <c r="T19" s="22" t="str">
        <f>IF(S19="",IF(WEEKDAY(R17,1)=MOD($R$3+1,7)+1,R17,""),S19+1)</f>
        <v/>
      </c>
      <c r="U19" s="22">
        <f>IF(T19="",IF(WEEKDAY(R17,1)=MOD($R$3+2,7)+1,R17,""),T19+1)</f>
        <v>46569</v>
      </c>
      <c r="V19" s="22">
        <f>IF(U19="",IF(WEEKDAY(R17,1)=MOD($R$3+3,7)+1,R17,""),U19+1)</f>
        <v>46570</v>
      </c>
      <c r="W19" s="22">
        <f>IF(V19="",IF(WEEKDAY(R17,1)=MOD($R$3+4,7)+1,R17,""),V19+1)</f>
        <v>46571</v>
      </c>
      <c r="X19" s="22">
        <f>IF(W19="",IF(WEEKDAY(R17,1)=MOD($R$3+5,7)+1,R17,""),W19+1)</f>
        <v>46572</v>
      </c>
      <c r="Y19" s="6"/>
      <c r="Z19" s="22" t="str">
        <f>IF(WEEKDAY(Z17,1)=MOD($R$3,7),Z17,"")</f>
        <v/>
      </c>
      <c r="AA19" s="22" t="str">
        <f>IF(Z19="",IF(WEEKDAY(Z17,1)=MOD($R$3,7)+1,Z17,""),Z19+1)</f>
        <v/>
      </c>
      <c r="AB19" s="22" t="str">
        <f>IF(AA19="",IF(WEEKDAY(Z17,1)=MOD($R$3+1,7)+1,Z17,""),AA19+1)</f>
        <v/>
      </c>
      <c r="AC19" s="22" t="str">
        <f>IF(AB19="",IF(WEEKDAY(Z17,1)=MOD($R$3+2,7)+1,Z17,""),AB19+1)</f>
        <v/>
      </c>
      <c r="AD19" s="22" t="str">
        <f>IF(AC19="",IF(WEEKDAY(Z17,1)=MOD($R$3+3,7)+1,Z17,""),AC19+1)</f>
        <v/>
      </c>
      <c r="AE19" s="22" t="str">
        <f>IF(AD19="",IF(WEEKDAY(Z17,1)=MOD($R$3+4,7)+1,Z17,""),AD19+1)</f>
        <v/>
      </c>
      <c r="AF19" s="22">
        <f>IF(AE19="",IF(WEEKDAY(Z17,1)=MOD($R$3+5,7)+1,Z17,""),AE19+1)</f>
        <v>46600</v>
      </c>
      <c r="AG19" s="6"/>
      <c r="AI19" s="12"/>
    </row>
    <row r="20" spans="2:35" s="7" customFormat="1" ht="18" customHeight="1" x14ac:dyDescent="0.25">
      <c r="B20" s="22">
        <f>IF(H19="","",IF(MONTH(H19+1)&lt;&gt;MONTH(H19),"",H19+1))</f>
        <v>46510</v>
      </c>
      <c r="C20" s="22">
        <f>IF(B20="","",IF(MONTH(B20+1)&lt;&gt;MONTH(B20),"",B20+1))</f>
        <v>46511</v>
      </c>
      <c r="D20" s="22">
        <f t="shared" ref="D20:H24" si="4">IF(C20="","",IF(MONTH(C20+1)&lt;&gt;MONTH(C20),"",C20+1))</f>
        <v>46512</v>
      </c>
      <c r="E20" s="22">
        <f t="shared" si="4"/>
        <v>46513</v>
      </c>
      <c r="F20" s="22">
        <f t="shared" si="4"/>
        <v>46514</v>
      </c>
      <c r="G20" s="22">
        <f t="shared" si="4"/>
        <v>46515</v>
      </c>
      <c r="H20" s="22">
        <f t="shared" si="4"/>
        <v>46516</v>
      </c>
      <c r="I20" s="6"/>
      <c r="J20" s="22">
        <f>IF(P19="","",IF(MONTH(P19+1)&lt;&gt;MONTH(P19),"",P19+1))</f>
        <v>46545</v>
      </c>
      <c r="K20" s="22">
        <f>IF(J20="","",IF(MONTH(J20+1)&lt;&gt;MONTH(J20),"",J20+1))</f>
        <v>46546</v>
      </c>
      <c r="L20" s="22">
        <f t="shared" ref="L20:P24" si="5">IF(K20="","",IF(MONTH(K20+1)&lt;&gt;MONTH(K20),"",K20+1))</f>
        <v>46547</v>
      </c>
      <c r="M20" s="22">
        <f t="shared" si="5"/>
        <v>46548</v>
      </c>
      <c r="N20" s="22">
        <f t="shared" si="5"/>
        <v>46549</v>
      </c>
      <c r="O20" s="22">
        <f t="shared" si="5"/>
        <v>46550</v>
      </c>
      <c r="P20" s="22">
        <f t="shared" si="5"/>
        <v>46551</v>
      </c>
      <c r="Q20" s="6"/>
      <c r="R20" s="22">
        <f>IF(X19="","",IF(MONTH(X19+1)&lt;&gt;MONTH(X19),"",X19+1))</f>
        <v>46573</v>
      </c>
      <c r="S20" s="22">
        <f>IF(R20="","",IF(MONTH(R20+1)&lt;&gt;MONTH(R20),"",R20+1))</f>
        <v>46574</v>
      </c>
      <c r="T20" s="22">
        <f t="shared" ref="T20:X24" si="6">IF(S20="","",IF(MONTH(S20+1)&lt;&gt;MONTH(S20),"",S20+1))</f>
        <v>46575</v>
      </c>
      <c r="U20" s="22">
        <f t="shared" si="6"/>
        <v>46576</v>
      </c>
      <c r="V20" s="22">
        <f t="shared" si="6"/>
        <v>46577</v>
      </c>
      <c r="W20" s="22">
        <f t="shared" si="6"/>
        <v>46578</v>
      </c>
      <c r="X20" s="22">
        <f t="shared" si="6"/>
        <v>46579</v>
      </c>
      <c r="Y20" s="6"/>
      <c r="Z20" s="22">
        <f>IF(AF19="","",IF(MONTH(AF19+1)&lt;&gt;MONTH(AF19),"",AF19+1))</f>
        <v>46601</v>
      </c>
      <c r="AA20" s="22">
        <f>IF(Z20="","",IF(MONTH(Z20+1)&lt;&gt;MONTH(Z20),"",Z20+1))</f>
        <v>46602</v>
      </c>
      <c r="AB20" s="22">
        <f t="shared" ref="AB20:AF24" si="7">IF(AA20="","",IF(MONTH(AA20+1)&lt;&gt;MONTH(AA20),"",AA20+1))</f>
        <v>46603</v>
      </c>
      <c r="AC20" s="22">
        <f t="shared" si="7"/>
        <v>46604</v>
      </c>
      <c r="AD20" s="22">
        <f t="shared" si="7"/>
        <v>46605</v>
      </c>
      <c r="AE20" s="22">
        <f t="shared" si="7"/>
        <v>46606</v>
      </c>
      <c r="AF20" s="22">
        <f t="shared" si="7"/>
        <v>46607</v>
      </c>
      <c r="AG20" s="6"/>
      <c r="AI20" s="12"/>
    </row>
    <row r="21" spans="2:35" s="7" customFormat="1" ht="18" customHeight="1" x14ac:dyDescent="0.25">
      <c r="B21" s="22">
        <f>IF(H20="","",IF(MONTH(H20+1)&lt;&gt;MONTH(H20),"",H20+1))</f>
        <v>46517</v>
      </c>
      <c r="C21" s="22">
        <f>IF(B21="","",IF(MONTH(B21+1)&lt;&gt;MONTH(B21),"",B21+1))</f>
        <v>46518</v>
      </c>
      <c r="D21" s="22">
        <f t="shared" si="4"/>
        <v>46519</v>
      </c>
      <c r="E21" s="22">
        <f t="shared" si="4"/>
        <v>46520</v>
      </c>
      <c r="F21" s="22">
        <f t="shared" si="4"/>
        <v>46521</v>
      </c>
      <c r="G21" s="22">
        <f t="shared" si="4"/>
        <v>46522</v>
      </c>
      <c r="H21" s="22">
        <f t="shared" si="4"/>
        <v>46523</v>
      </c>
      <c r="I21" s="6"/>
      <c r="J21" s="22">
        <f>IF(P20="","",IF(MONTH(P20+1)&lt;&gt;MONTH(P20),"",P20+1))</f>
        <v>46552</v>
      </c>
      <c r="K21" s="22">
        <f>IF(J21="","",IF(MONTH(J21+1)&lt;&gt;MONTH(J21),"",J21+1))</f>
        <v>46553</v>
      </c>
      <c r="L21" s="22">
        <f t="shared" si="5"/>
        <v>46554</v>
      </c>
      <c r="M21" s="22">
        <f t="shared" si="5"/>
        <v>46555</v>
      </c>
      <c r="N21" s="22">
        <f t="shared" si="5"/>
        <v>46556</v>
      </c>
      <c r="O21" s="22">
        <f t="shared" si="5"/>
        <v>46557</v>
      </c>
      <c r="P21" s="22">
        <f t="shared" si="5"/>
        <v>46558</v>
      </c>
      <c r="Q21" s="6"/>
      <c r="R21" s="22">
        <f>IF(X20="","",IF(MONTH(X20+1)&lt;&gt;MONTH(X20),"",X20+1))</f>
        <v>46580</v>
      </c>
      <c r="S21" s="22">
        <f>IF(R21="","",IF(MONTH(R21+1)&lt;&gt;MONTH(R21),"",R21+1))</f>
        <v>46581</v>
      </c>
      <c r="T21" s="22">
        <f t="shared" si="6"/>
        <v>46582</v>
      </c>
      <c r="U21" s="22">
        <f t="shared" si="6"/>
        <v>46583</v>
      </c>
      <c r="V21" s="22">
        <f t="shared" si="6"/>
        <v>46584</v>
      </c>
      <c r="W21" s="22">
        <f t="shared" si="6"/>
        <v>46585</v>
      </c>
      <c r="X21" s="22">
        <f t="shared" si="6"/>
        <v>46586</v>
      </c>
      <c r="Y21" s="6"/>
      <c r="Z21" s="22">
        <f>IF(AF20="","",IF(MONTH(AF20+1)&lt;&gt;MONTH(AF20),"",AF20+1))</f>
        <v>46608</v>
      </c>
      <c r="AA21" s="22">
        <f>IF(Z21="","",IF(MONTH(Z21+1)&lt;&gt;MONTH(Z21),"",Z21+1))</f>
        <v>46609</v>
      </c>
      <c r="AB21" s="22">
        <f t="shared" si="7"/>
        <v>46610</v>
      </c>
      <c r="AC21" s="22">
        <f t="shared" si="7"/>
        <v>46611</v>
      </c>
      <c r="AD21" s="22">
        <f t="shared" si="7"/>
        <v>46612</v>
      </c>
      <c r="AE21" s="22">
        <f t="shared" si="7"/>
        <v>46613</v>
      </c>
      <c r="AF21" s="22">
        <f t="shared" si="7"/>
        <v>46614</v>
      </c>
      <c r="AG21" s="6"/>
      <c r="AI21" s="12"/>
    </row>
    <row r="22" spans="2:35" s="7" customFormat="1" ht="18" customHeight="1" x14ac:dyDescent="0.25">
      <c r="B22" s="22">
        <f>IF(H21="","",IF(MONTH(H21+1)&lt;&gt;MONTH(H21),"",H21+1))</f>
        <v>46524</v>
      </c>
      <c r="C22" s="22">
        <f>IF(B22="","",IF(MONTH(B22+1)&lt;&gt;MONTH(B22),"",B22+1))</f>
        <v>46525</v>
      </c>
      <c r="D22" s="22">
        <f t="shared" si="4"/>
        <v>46526</v>
      </c>
      <c r="E22" s="22">
        <f t="shared" si="4"/>
        <v>46527</v>
      </c>
      <c r="F22" s="22">
        <f t="shared" si="4"/>
        <v>46528</v>
      </c>
      <c r="G22" s="22">
        <f t="shared" si="4"/>
        <v>46529</v>
      </c>
      <c r="H22" s="22">
        <f t="shared" si="4"/>
        <v>46530</v>
      </c>
      <c r="I22" s="6"/>
      <c r="J22" s="22">
        <f>IF(P21="","",IF(MONTH(P21+1)&lt;&gt;MONTH(P21),"",P21+1))</f>
        <v>46559</v>
      </c>
      <c r="K22" s="22">
        <f>IF(J22="","",IF(MONTH(J22+1)&lt;&gt;MONTH(J22),"",J22+1))</f>
        <v>46560</v>
      </c>
      <c r="L22" s="22">
        <f t="shared" si="5"/>
        <v>46561</v>
      </c>
      <c r="M22" s="22">
        <f t="shared" si="5"/>
        <v>46562</v>
      </c>
      <c r="N22" s="22">
        <f t="shared" si="5"/>
        <v>46563</v>
      </c>
      <c r="O22" s="22">
        <f t="shared" si="5"/>
        <v>46564</v>
      </c>
      <c r="P22" s="22">
        <f t="shared" si="5"/>
        <v>46565</v>
      </c>
      <c r="Q22" s="6"/>
      <c r="R22" s="22">
        <f>IF(X21="","",IF(MONTH(X21+1)&lt;&gt;MONTH(X21),"",X21+1))</f>
        <v>46587</v>
      </c>
      <c r="S22" s="22">
        <f>IF(R22="","",IF(MONTH(R22+1)&lt;&gt;MONTH(R22),"",R22+1))</f>
        <v>46588</v>
      </c>
      <c r="T22" s="22">
        <f t="shared" si="6"/>
        <v>46589</v>
      </c>
      <c r="U22" s="22">
        <f t="shared" si="6"/>
        <v>46590</v>
      </c>
      <c r="V22" s="22">
        <f t="shared" si="6"/>
        <v>46591</v>
      </c>
      <c r="W22" s="22">
        <f t="shared" si="6"/>
        <v>46592</v>
      </c>
      <c r="X22" s="22">
        <f t="shared" si="6"/>
        <v>46593</v>
      </c>
      <c r="Y22" s="6"/>
      <c r="Z22" s="22">
        <f>IF(AF21="","",IF(MONTH(AF21+1)&lt;&gt;MONTH(AF21),"",AF21+1))</f>
        <v>46615</v>
      </c>
      <c r="AA22" s="22">
        <f>IF(Z22="","",IF(MONTH(Z22+1)&lt;&gt;MONTH(Z22),"",Z22+1))</f>
        <v>46616</v>
      </c>
      <c r="AB22" s="22">
        <f t="shared" si="7"/>
        <v>46617</v>
      </c>
      <c r="AC22" s="22">
        <f t="shared" si="7"/>
        <v>46618</v>
      </c>
      <c r="AD22" s="22">
        <f t="shared" si="7"/>
        <v>46619</v>
      </c>
      <c r="AE22" s="22">
        <f t="shared" si="7"/>
        <v>46620</v>
      </c>
      <c r="AF22" s="22">
        <f t="shared" si="7"/>
        <v>46621</v>
      </c>
      <c r="AG22" s="6"/>
      <c r="AI22" s="12"/>
    </row>
    <row r="23" spans="2:35" s="7" customFormat="1" ht="18" customHeight="1" x14ac:dyDescent="0.25">
      <c r="B23" s="22">
        <f>IF(H22="","",IF(MONTH(H22+1)&lt;&gt;MONTH(H22),"",H22+1))</f>
        <v>46531</v>
      </c>
      <c r="C23" s="22">
        <f>IF(B23="","",IF(MONTH(B23+1)&lt;&gt;MONTH(B23),"",B23+1))</f>
        <v>46532</v>
      </c>
      <c r="D23" s="22">
        <f t="shared" si="4"/>
        <v>46533</v>
      </c>
      <c r="E23" s="22">
        <f t="shared" si="4"/>
        <v>46534</v>
      </c>
      <c r="F23" s="22">
        <f t="shared" si="4"/>
        <v>46535</v>
      </c>
      <c r="G23" s="22">
        <f t="shared" si="4"/>
        <v>46536</v>
      </c>
      <c r="H23" s="22">
        <f t="shared" si="4"/>
        <v>46537</v>
      </c>
      <c r="I23" s="6"/>
      <c r="J23" s="22">
        <f>IF(P22="","",IF(MONTH(P22+1)&lt;&gt;MONTH(P22),"",P22+1))</f>
        <v>46566</v>
      </c>
      <c r="K23" s="22">
        <f>IF(J23="","",IF(MONTH(J23+1)&lt;&gt;MONTH(J23),"",J23+1))</f>
        <v>46567</v>
      </c>
      <c r="L23" s="22">
        <f t="shared" si="5"/>
        <v>46568</v>
      </c>
      <c r="M23" s="22" t="str">
        <f t="shared" si="5"/>
        <v/>
      </c>
      <c r="N23" s="22" t="str">
        <f t="shared" si="5"/>
        <v/>
      </c>
      <c r="O23" s="22" t="str">
        <f t="shared" si="5"/>
        <v/>
      </c>
      <c r="P23" s="22" t="str">
        <f t="shared" si="5"/>
        <v/>
      </c>
      <c r="Q23" s="6"/>
      <c r="R23" s="22">
        <f>IF(X22="","",IF(MONTH(X22+1)&lt;&gt;MONTH(X22),"",X22+1))</f>
        <v>46594</v>
      </c>
      <c r="S23" s="22">
        <f>IF(R23="","",IF(MONTH(R23+1)&lt;&gt;MONTH(R23),"",R23+1))</f>
        <v>46595</v>
      </c>
      <c r="T23" s="22">
        <f t="shared" si="6"/>
        <v>46596</v>
      </c>
      <c r="U23" s="22">
        <f t="shared" si="6"/>
        <v>46597</v>
      </c>
      <c r="V23" s="22">
        <f t="shared" si="6"/>
        <v>46598</v>
      </c>
      <c r="W23" s="22">
        <f t="shared" si="6"/>
        <v>46599</v>
      </c>
      <c r="X23" s="22" t="str">
        <f t="shared" si="6"/>
        <v/>
      </c>
      <c r="Y23" s="6"/>
      <c r="Z23" s="22">
        <f>IF(AF22="","",IF(MONTH(AF22+1)&lt;&gt;MONTH(AF22),"",AF22+1))</f>
        <v>46622</v>
      </c>
      <c r="AA23" s="22">
        <f>IF(Z23="","",IF(MONTH(Z23+1)&lt;&gt;MONTH(Z23),"",Z23+1))</f>
        <v>46623</v>
      </c>
      <c r="AB23" s="22">
        <f t="shared" si="7"/>
        <v>46624</v>
      </c>
      <c r="AC23" s="22">
        <f t="shared" si="7"/>
        <v>46625</v>
      </c>
      <c r="AD23" s="22">
        <f t="shared" si="7"/>
        <v>46626</v>
      </c>
      <c r="AE23" s="22">
        <f t="shared" si="7"/>
        <v>46627</v>
      </c>
      <c r="AF23" s="22">
        <f t="shared" si="7"/>
        <v>46628</v>
      </c>
      <c r="AG23" s="6"/>
      <c r="AI23" s="12"/>
    </row>
    <row r="24" spans="2:35" s="7" customFormat="1" ht="18" customHeight="1" x14ac:dyDescent="0.25">
      <c r="B24" s="22">
        <f>IF(H23="","",IF(MONTH(H23+1)&lt;&gt;MONTH(H23),"",H23+1))</f>
        <v>46538</v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6"/>
      <c r="R24" s="22" t="str">
        <f>IF(X23="","",IF(MONTH(X23+1)&lt;&gt;MONTH(X23),"",X23+1))</f>
        <v/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>
        <f>IF(AF23="","",IF(MONTH(AF23+1)&lt;&gt;MONTH(AF23),"",AF23+1))</f>
        <v>46629</v>
      </c>
      <c r="AA24" s="22">
        <f>IF(Z24="","",IF(MONTH(Z24+1)&lt;&gt;MONTH(Z24),"",Z24+1))</f>
        <v>46630</v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2:35" ht="18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2:35" s="4" customFormat="1" ht="21" customHeight="1" x14ac:dyDescent="0.3">
      <c r="B26" s="24">
        <f>DATE(YEAR(Z17+42),MONTH(Z17+42),1)</f>
        <v>46631</v>
      </c>
      <c r="C26" s="24"/>
      <c r="D26" s="24"/>
      <c r="E26" s="24"/>
      <c r="F26" s="24"/>
      <c r="G26" s="24"/>
      <c r="H26" s="24"/>
      <c r="I26" s="5"/>
      <c r="J26" s="24">
        <f>DATE(YEAR(B26+42),MONTH(B26+42),1)</f>
        <v>46661</v>
      </c>
      <c r="K26" s="24"/>
      <c r="L26" s="24"/>
      <c r="M26" s="24"/>
      <c r="N26" s="24"/>
      <c r="O26" s="24"/>
      <c r="P26" s="24"/>
      <c r="Q26" s="5"/>
      <c r="R26" s="24">
        <f>DATE(YEAR(J26+42),MONTH(J26+42),1)</f>
        <v>46692</v>
      </c>
      <c r="S26" s="24"/>
      <c r="T26" s="24"/>
      <c r="U26" s="24"/>
      <c r="V26" s="24"/>
      <c r="W26" s="24"/>
      <c r="X26" s="24"/>
      <c r="Y26" s="5"/>
      <c r="Z26" s="24">
        <f>DATE(YEAR(R26+42),MONTH(R26+42),1)</f>
        <v>46722</v>
      </c>
      <c r="AA26" s="24"/>
      <c r="AB26" s="24"/>
      <c r="AC26" s="24"/>
      <c r="AD26" s="24"/>
      <c r="AE26" s="24"/>
      <c r="AF26" s="24"/>
      <c r="AG26" s="5"/>
      <c r="AI26" s="12"/>
    </row>
    <row r="27" spans="2:35" s="6" customFormat="1" ht="15.75" x14ac:dyDescent="0.25">
      <c r="B27" s="21" t="str">
        <f>CHOOSE(1+MOD($R$3+1-2,7),"D","L","M","M","J","V","S")</f>
        <v>L</v>
      </c>
      <c r="C27" s="21" t="str">
        <f>CHOOSE(1+MOD($R$3+2-2,7),"D","L","M","M","J","V","S")</f>
        <v>M</v>
      </c>
      <c r="D27" s="21" t="str">
        <f>CHOOSE(1+MOD($R$3+3-2,7),"D","L","M","M","J","V","S")</f>
        <v>M</v>
      </c>
      <c r="E27" s="21" t="str">
        <f>CHOOSE(1+MOD($R$3+4-2,7),"D","L","M","M","J","V","S")</f>
        <v>J</v>
      </c>
      <c r="F27" s="21" t="str">
        <f>CHOOSE(1+MOD($R$3+5-2,7),"D","L","M","M","J","V","S")</f>
        <v>V</v>
      </c>
      <c r="G27" s="21" t="str">
        <f>CHOOSE(1+MOD($R$3+6-2,7),"D","L","M","M","J","V","S")</f>
        <v>S</v>
      </c>
      <c r="H27" s="21" t="str">
        <f>CHOOSE(1+MOD($R$3+7-2,7),"D","L","M","M","J","V","S")</f>
        <v>D</v>
      </c>
      <c r="J27" s="21" t="str">
        <f>CHOOSE(1+MOD($R$3+1-2,7),"D","L","M","M","J","V","S")</f>
        <v>L</v>
      </c>
      <c r="K27" s="21" t="str">
        <f>CHOOSE(1+MOD($R$3+2-2,7),"D","L","M","M","J","V","S")</f>
        <v>M</v>
      </c>
      <c r="L27" s="21" t="str">
        <f>CHOOSE(1+MOD($R$3+3-2,7),"D","L","M","M","J","V","S")</f>
        <v>M</v>
      </c>
      <c r="M27" s="21" t="str">
        <f>CHOOSE(1+MOD($R$3+4-2,7),"D","L","M","M","J","V","S")</f>
        <v>J</v>
      </c>
      <c r="N27" s="21" t="str">
        <f>CHOOSE(1+MOD($R$3+5-2,7),"D","L","M","M","J","V","S")</f>
        <v>V</v>
      </c>
      <c r="O27" s="21" t="str">
        <f>CHOOSE(1+MOD($R$3+6-2,7),"D","L","M","M","J","V","S")</f>
        <v>S</v>
      </c>
      <c r="P27" s="21" t="str">
        <f>CHOOSE(1+MOD($R$3+7-2,7),"D","L","M","M","J","V","S")</f>
        <v>D</v>
      </c>
      <c r="R27" s="21" t="str">
        <f>CHOOSE(1+MOD($R$3+1-2,7),"D","L","M","M","J","V","S")</f>
        <v>L</v>
      </c>
      <c r="S27" s="21" t="str">
        <f>CHOOSE(1+MOD($R$3+2-2,7),"D","L","M","M","J","V","S")</f>
        <v>M</v>
      </c>
      <c r="T27" s="21" t="str">
        <f>CHOOSE(1+MOD($R$3+3-2,7),"D","L","M","M","J","V","S")</f>
        <v>M</v>
      </c>
      <c r="U27" s="21" t="str">
        <f>CHOOSE(1+MOD($R$3+4-2,7),"D","L","M","M","J","V","S")</f>
        <v>J</v>
      </c>
      <c r="V27" s="21" t="str">
        <f>CHOOSE(1+MOD($R$3+5-2,7),"D","L","M","M","J","V","S")</f>
        <v>V</v>
      </c>
      <c r="W27" s="21" t="str">
        <f>CHOOSE(1+MOD($R$3+6-2,7),"D","L","M","M","J","V","S")</f>
        <v>S</v>
      </c>
      <c r="X27" s="21" t="str">
        <f>CHOOSE(1+MOD($R$3+7-2,7),"D","L","M","M","J","V","S")</f>
        <v>D</v>
      </c>
      <c r="Z27" s="21" t="str">
        <f>CHOOSE(1+MOD($R$3+1-2,7),"D","L","M","M","J","V","S")</f>
        <v>L</v>
      </c>
      <c r="AA27" s="21" t="str">
        <f>CHOOSE(1+MOD($R$3+2-2,7),"D","L","M","M","J","V","S")</f>
        <v>M</v>
      </c>
      <c r="AB27" s="21" t="str">
        <f>CHOOSE(1+MOD($R$3+3-2,7),"D","L","M","M","J","V","S")</f>
        <v>M</v>
      </c>
      <c r="AC27" s="21" t="str">
        <f>CHOOSE(1+MOD($R$3+4-2,7),"D","L","M","M","J","V","S")</f>
        <v>J</v>
      </c>
      <c r="AD27" s="21" t="str">
        <f>CHOOSE(1+MOD($R$3+5-2,7),"D","L","M","M","J","V","S")</f>
        <v>V</v>
      </c>
      <c r="AE27" s="21" t="str">
        <f>CHOOSE(1+MOD($R$3+6-2,7),"D","L","M","M","J","V","S")</f>
        <v>S</v>
      </c>
      <c r="AF27" s="21" t="str">
        <f>CHOOSE(1+MOD($R$3+7-2,7),"D","L","M","M","J","V","S")</f>
        <v>D</v>
      </c>
      <c r="AI27" s="12"/>
    </row>
    <row r="28" spans="2:35" s="7" customFormat="1" ht="18" customHeight="1" x14ac:dyDescent="0.25">
      <c r="B28" s="22" t="str">
        <f>IF(WEEKDAY(B26,1)=MOD($R$3,7),B26,"")</f>
        <v/>
      </c>
      <c r="C28" s="22" t="str">
        <f>IF(B28="",IF(WEEKDAY(B26,1)=MOD($R$3,7)+1,B26,""),B28+1)</f>
        <v/>
      </c>
      <c r="D28" s="22">
        <f>IF(C28="",IF(WEEKDAY(B26,1)=MOD($R$3+1,7)+1,B26,""),C28+1)</f>
        <v>46631</v>
      </c>
      <c r="E28" s="22">
        <f>IF(D28="",IF(WEEKDAY(B26,1)=MOD($R$3+2,7)+1,B26,""),D28+1)</f>
        <v>46632</v>
      </c>
      <c r="F28" s="22">
        <f>IF(E28="",IF(WEEKDAY(B26,1)=MOD($R$3+3,7)+1,B26,""),E28+1)</f>
        <v>46633</v>
      </c>
      <c r="G28" s="22">
        <f>IF(F28="",IF(WEEKDAY(B26,1)=MOD($R$3+4,7)+1,B26,""),F28+1)</f>
        <v>46634</v>
      </c>
      <c r="H28" s="22">
        <f>IF(G28="",IF(WEEKDAY(B26,1)=MOD($R$3+5,7)+1,B26,""),G28+1)</f>
        <v>46635</v>
      </c>
      <c r="I28" s="6"/>
      <c r="J28" s="22" t="str">
        <f>IF(WEEKDAY(J26,1)=MOD($R$3,7),J26,"")</f>
        <v/>
      </c>
      <c r="K28" s="22" t="str">
        <f>IF(J28="",IF(WEEKDAY(J26,1)=MOD($R$3,7)+1,J26,""),J28+1)</f>
        <v/>
      </c>
      <c r="L28" s="22" t="str">
        <f>IF(K28="",IF(WEEKDAY(J26,1)=MOD($R$3+1,7)+1,J26,""),K28+1)</f>
        <v/>
      </c>
      <c r="M28" s="22" t="str">
        <f>IF(L28="",IF(WEEKDAY(J26,1)=MOD($R$3+2,7)+1,J26,""),L28+1)</f>
        <v/>
      </c>
      <c r="N28" s="22">
        <f>IF(M28="",IF(WEEKDAY(J26,1)=MOD($R$3+3,7)+1,J26,""),M28+1)</f>
        <v>46661</v>
      </c>
      <c r="O28" s="22">
        <f>IF(N28="",IF(WEEKDAY(J26,1)=MOD($R$3+4,7)+1,J26,""),N28+1)</f>
        <v>46662</v>
      </c>
      <c r="P28" s="22">
        <f>IF(O28="",IF(WEEKDAY(J26,1)=MOD($R$3+5,7)+1,J26,""),O28+1)</f>
        <v>46663</v>
      </c>
      <c r="Q28" s="6"/>
      <c r="R28" s="22">
        <f>IF(WEEKDAY(R26,1)=MOD($R$3,7),R26,"")</f>
        <v>46692</v>
      </c>
      <c r="S28" s="22">
        <f>IF(R28="",IF(WEEKDAY(R26,1)=MOD($R$3,7)+1,R26,""),R28+1)</f>
        <v>46693</v>
      </c>
      <c r="T28" s="22">
        <f>IF(S28="",IF(WEEKDAY(R26,1)=MOD($R$3+1,7)+1,R26,""),S28+1)</f>
        <v>46694</v>
      </c>
      <c r="U28" s="22">
        <f>IF(T28="",IF(WEEKDAY(R26,1)=MOD($R$3+2,7)+1,R26,""),T28+1)</f>
        <v>46695</v>
      </c>
      <c r="V28" s="22">
        <f>IF(U28="",IF(WEEKDAY(R26,1)=MOD($R$3+3,7)+1,R26,""),U28+1)</f>
        <v>46696</v>
      </c>
      <c r="W28" s="22">
        <f>IF(V28="",IF(WEEKDAY(R26,1)=MOD($R$3+4,7)+1,R26,""),V28+1)</f>
        <v>46697</v>
      </c>
      <c r="X28" s="22">
        <f>IF(W28="",IF(WEEKDAY(R26,1)=MOD($R$3+5,7)+1,R26,""),W28+1)</f>
        <v>46698</v>
      </c>
      <c r="Y28" s="6"/>
      <c r="Z28" s="22" t="str">
        <f>IF(WEEKDAY(Z26,1)=MOD($R$3,7),Z26,"")</f>
        <v/>
      </c>
      <c r="AA28" s="22" t="str">
        <f>IF(Z28="",IF(WEEKDAY(Z26,1)=MOD($R$3,7)+1,Z26,""),Z28+1)</f>
        <v/>
      </c>
      <c r="AB28" s="22">
        <f>IF(AA28="",IF(WEEKDAY(Z26,1)=MOD($R$3+1,7)+1,Z26,""),AA28+1)</f>
        <v>46722</v>
      </c>
      <c r="AC28" s="22">
        <f>IF(AB28="",IF(WEEKDAY(Z26,1)=MOD($R$3+2,7)+1,Z26,""),AB28+1)</f>
        <v>46723</v>
      </c>
      <c r="AD28" s="22">
        <f>IF(AC28="",IF(WEEKDAY(Z26,1)=MOD($R$3+3,7)+1,Z26,""),AC28+1)</f>
        <v>46724</v>
      </c>
      <c r="AE28" s="22">
        <f>IF(AD28="",IF(WEEKDAY(Z26,1)=MOD($R$3+4,7)+1,Z26,""),AD28+1)</f>
        <v>46725</v>
      </c>
      <c r="AF28" s="22">
        <f>IF(AE28="",IF(WEEKDAY(Z26,1)=MOD($R$3+5,7)+1,Z26,""),AE28+1)</f>
        <v>46726</v>
      </c>
      <c r="AG28" s="6"/>
      <c r="AI28" s="12"/>
    </row>
    <row r="29" spans="2:35" s="7" customFormat="1" ht="18" customHeight="1" x14ac:dyDescent="0.25">
      <c r="B29" s="22">
        <f>IF(H28="","",IF(MONTH(H28+1)&lt;&gt;MONTH(H28),"",H28+1))</f>
        <v>46636</v>
      </c>
      <c r="C29" s="22">
        <f>IF(B29="","",IF(MONTH(B29+1)&lt;&gt;MONTH(B29),"",B29+1))</f>
        <v>46637</v>
      </c>
      <c r="D29" s="22">
        <f t="shared" ref="D29:H33" si="8">IF(C29="","",IF(MONTH(C29+1)&lt;&gt;MONTH(C29),"",C29+1))</f>
        <v>46638</v>
      </c>
      <c r="E29" s="22">
        <f t="shared" si="8"/>
        <v>46639</v>
      </c>
      <c r="F29" s="22">
        <f t="shared" si="8"/>
        <v>46640</v>
      </c>
      <c r="G29" s="22">
        <f t="shared" si="8"/>
        <v>46641</v>
      </c>
      <c r="H29" s="22">
        <f t="shared" si="8"/>
        <v>46642</v>
      </c>
      <c r="I29" s="6"/>
      <c r="J29" s="22">
        <f>IF(P28="","",IF(MONTH(P28+1)&lt;&gt;MONTH(P28),"",P28+1))</f>
        <v>46664</v>
      </c>
      <c r="K29" s="22">
        <f>IF(J29="","",IF(MONTH(J29+1)&lt;&gt;MONTH(J29),"",J29+1))</f>
        <v>46665</v>
      </c>
      <c r="L29" s="22">
        <f t="shared" ref="L29:P33" si="9">IF(K29="","",IF(MONTH(K29+1)&lt;&gt;MONTH(K29),"",K29+1))</f>
        <v>46666</v>
      </c>
      <c r="M29" s="22">
        <f t="shared" si="9"/>
        <v>46667</v>
      </c>
      <c r="N29" s="22">
        <f t="shared" si="9"/>
        <v>46668</v>
      </c>
      <c r="O29" s="22">
        <f t="shared" si="9"/>
        <v>46669</v>
      </c>
      <c r="P29" s="22">
        <f t="shared" si="9"/>
        <v>46670</v>
      </c>
      <c r="Q29" s="6"/>
      <c r="R29" s="22">
        <f>IF(X28="","",IF(MONTH(X28+1)&lt;&gt;MONTH(X28),"",X28+1))</f>
        <v>46699</v>
      </c>
      <c r="S29" s="22">
        <f>IF(R29="","",IF(MONTH(R29+1)&lt;&gt;MONTH(R29),"",R29+1))</f>
        <v>46700</v>
      </c>
      <c r="T29" s="22">
        <f t="shared" ref="T29:X33" si="10">IF(S29="","",IF(MONTH(S29+1)&lt;&gt;MONTH(S29),"",S29+1))</f>
        <v>46701</v>
      </c>
      <c r="U29" s="22">
        <f t="shared" si="10"/>
        <v>46702</v>
      </c>
      <c r="V29" s="22">
        <f t="shared" si="10"/>
        <v>46703</v>
      </c>
      <c r="W29" s="22">
        <f t="shared" si="10"/>
        <v>46704</v>
      </c>
      <c r="X29" s="22">
        <f t="shared" si="10"/>
        <v>46705</v>
      </c>
      <c r="Y29" s="6"/>
      <c r="Z29" s="22">
        <f>IF(AF28="","",IF(MONTH(AF28+1)&lt;&gt;MONTH(AF28),"",AF28+1))</f>
        <v>46727</v>
      </c>
      <c r="AA29" s="22">
        <f>IF(Z29="","",IF(MONTH(Z29+1)&lt;&gt;MONTH(Z29),"",Z29+1))</f>
        <v>46728</v>
      </c>
      <c r="AB29" s="22">
        <f t="shared" ref="AB29:AF33" si="11">IF(AA29="","",IF(MONTH(AA29+1)&lt;&gt;MONTH(AA29),"",AA29+1))</f>
        <v>46729</v>
      </c>
      <c r="AC29" s="22">
        <f t="shared" si="11"/>
        <v>46730</v>
      </c>
      <c r="AD29" s="22">
        <f t="shared" si="11"/>
        <v>46731</v>
      </c>
      <c r="AE29" s="22">
        <f t="shared" si="11"/>
        <v>46732</v>
      </c>
      <c r="AF29" s="22">
        <f t="shared" si="11"/>
        <v>46733</v>
      </c>
      <c r="AG29" s="6"/>
      <c r="AI29" s="12"/>
    </row>
    <row r="30" spans="2:35" s="7" customFormat="1" ht="18" customHeight="1" x14ac:dyDescent="0.25">
      <c r="B30" s="22">
        <f>IF(H29="","",IF(MONTH(H29+1)&lt;&gt;MONTH(H29),"",H29+1))</f>
        <v>46643</v>
      </c>
      <c r="C30" s="22">
        <f>IF(B30="","",IF(MONTH(B30+1)&lt;&gt;MONTH(B30),"",B30+1))</f>
        <v>46644</v>
      </c>
      <c r="D30" s="22">
        <f t="shared" si="8"/>
        <v>46645</v>
      </c>
      <c r="E30" s="22">
        <f t="shared" si="8"/>
        <v>46646</v>
      </c>
      <c r="F30" s="22">
        <f t="shared" si="8"/>
        <v>46647</v>
      </c>
      <c r="G30" s="22">
        <f t="shared" si="8"/>
        <v>46648</v>
      </c>
      <c r="H30" s="22">
        <f t="shared" si="8"/>
        <v>46649</v>
      </c>
      <c r="I30" s="6"/>
      <c r="J30" s="22">
        <f>IF(P29="","",IF(MONTH(P29+1)&lt;&gt;MONTH(P29),"",P29+1))</f>
        <v>46671</v>
      </c>
      <c r="K30" s="22">
        <f>IF(J30="","",IF(MONTH(J30+1)&lt;&gt;MONTH(J30),"",J30+1))</f>
        <v>46672</v>
      </c>
      <c r="L30" s="22">
        <f t="shared" si="9"/>
        <v>46673</v>
      </c>
      <c r="M30" s="22">
        <f t="shared" si="9"/>
        <v>46674</v>
      </c>
      <c r="N30" s="22">
        <f t="shared" si="9"/>
        <v>46675</v>
      </c>
      <c r="O30" s="22">
        <f t="shared" si="9"/>
        <v>46676</v>
      </c>
      <c r="P30" s="22">
        <f t="shared" si="9"/>
        <v>46677</v>
      </c>
      <c r="Q30" s="6"/>
      <c r="R30" s="22">
        <f>IF(X29="","",IF(MONTH(X29+1)&lt;&gt;MONTH(X29),"",X29+1))</f>
        <v>46706</v>
      </c>
      <c r="S30" s="22">
        <f>IF(R30="","",IF(MONTH(R30+1)&lt;&gt;MONTH(R30),"",R30+1))</f>
        <v>46707</v>
      </c>
      <c r="T30" s="22">
        <f t="shared" si="10"/>
        <v>46708</v>
      </c>
      <c r="U30" s="22">
        <f t="shared" si="10"/>
        <v>46709</v>
      </c>
      <c r="V30" s="22">
        <f t="shared" si="10"/>
        <v>46710</v>
      </c>
      <c r="W30" s="22">
        <f t="shared" si="10"/>
        <v>46711</v>
      </c>
      <c r="X30" s="22">
        <f t="shared" si="10"/>
        <v>46712</v>
      </c>
      <c r="Y30" s="6"/>
      <c r="Z30" s="22">
        <f>IF(AF29="","",IF(MONTH(AF29+1)&lt;&gt;MONTH(AF29),"",AF29+1))</f>
        <v>46734</v>
      </c>
      <c r="AA30" s="22">
        <f>IF(Z30="","",IF(MONTH(Z30+1)&lt;&gt;MONTH(Z30),"",Z30+1))</f>
        <v>46735</v>
      </c>
      <c r="AB30" s="22">
        <f t="shared" si="11"/>
        <v>46736</v>
      </c>
      <c r="AC30" s="22">
        <f t="shared" si="11"/>
        <v>46737</v>
      </c>
      <c r="AD30" s="22">
        <f t="shared" si="11"/>
        <v>46738</v>
      </c>
      <c r="AE30" s="22">
        <f t="shared" si="11"/>
        <v>46739</v>
      </c>
      <c r="AF30" s="22">
        <f t="shared" si="11"/>
        <v>46740</v>
      </c>
      <c r="AG30" s="6"/>
    </row>
    <row r="31" spans="2:35" s="7" customFormat="1" ht="18" customHeight="1" x14ac:dyDescent="0.25">
      <c r="B31" s="22">
        <f>IF(H30="","",IF(MONTH(H30+1)&lt;&gt;MONTH(H30),"",H30+1))</f>
        <v>46650</v>
      </c>
      <c r="C31" s="22">
        <f>IF(B31="","",IF(MONTH(B31+1)&lt;&gt;MONTH(B31),"",B31+1))</f>
        <v>46651</v>
      </c>
      <c r="D31" s="22">
        <f t="shared" si="8"/>
        <v>46652</v>
      </c>
      <c r="E31" s="22">
        <f t="shared" si="8"/>
        <v>46653</v>
      </c>
      <c r="F31" s="22">
        <f t="shared" si="8"/>
        <v>46654</v>
      </c>
      <c r="G31" s="22">
        <f t="shared" si="8"/>
        <v>46655</v>
      </c>
      <c r="H31" s="22">
        <f t="shared" si="8"/>
        <v>46656</v>
      </c>
      <c r="I31" s="6"/>
      <c r="J31" s="22">
        <f>IF(P30="","",IF(MONTH(P30+1)&lt;&gt;MONTH(P30),"",P30+1))</f>
        <v>46678</v>
      </c>
      <c r="K31" s="22">
        <f>IF(J31="","",IF(MONTH(J31+1)&lt;&gt;MONTH(J31),"",J31+1))</f>
        <v>46679</v>
      </c>
      <c r="L31" s="22">
        <f t="shared" si="9"/>
        <v>46680</v>
      </c>
      <c r="M31" s="22">
        <f t="shared" si="9"/>
        <v>46681</v>
      </c>
      <c r="N31" s="22">
        <f t="shared" si="9"/>
        <v>46682</v>
      </c>
      <c r="O31" s="22">
        <f t="shared" si="9"/>
        <v>46683</v>
      </c>
      <c r="P31" s="22">
        <f t="shared" si="9"/>
        <v>46684</v>
      </c>
      <c r="Q31" s="6"/>
      <c r="R31" s="22">
        <f>IF(X30="","",IF(MONTH(X30+1)&lt;&gt;MONTH(X30),"",X30+1))</f>
        <v>46713</v>
      </c>
      <c r="S31" s="22">
        <f>IF(R31="","",IF(MONTH(R31+1)&lt;&gt;MONTH(R31),"",R31+1))</f>
        <v>46714</v>
      </c>
      <c r="T31" s="22">
        <f t="shared" si="10"/>
        <v>46715</v>
      </c>
      <c r="U31" s="22">
        <f t="shared" si="10"/>
        <v>46716</v>
      </c>
      <c r="V31" s="22">
        <f t="shared" si="10"/>
        <v>46717</v>
      </c>
      <c r="W31" s="22">
        <f t="shared" si="10"/>
        <v>46718</v>
      </c>
      <c r="X31" s="22">
        <f t="shared" si="10"/>
        <v>46719</v>
      </c>
      <c r="Y31" s="6"/>
      <c r="Z31" s="22">
        <f>IF(AF30="","",IF(MONTH(AF30+1)&lt;&gt;MONTH(AF30),"",AF30+1))</f>
        <v>46741</v>
      </c>
      <c r="AA31" s="22">
        <f>IF(Z31="","",IF(MONTH(Z31+1)&lt;&gt;MONTH(Z31),"",Z31+1))</f>
        <v>46742</v>
      </c>
      <c r="AB31" s="22">
        <f t="shared" si="11"/>
        <v>46743</v>
      </c>
      <c r="AC31" s="22">
        <f t="shared" si="11"/>
        <v>46744</v>
      </c>
      <c r="AD31" s="22">
        <f t="shared" si="11"/>
        <v>46745</v>
      </c>
      <c r="AE31" s="22">
        <f t="shared" si="11"/>
        <v>46746</v>
      </c>
      <c r="AF31" s="22">
        <f t="shared" si="11"/>
        <v>46747</v>
      </c>
      <c r="AG31" s="6"/>
    </row>
    <row r="32" spans="2:35" s="7" customFormat="1" ht="18" customHeight="1" x14ac:dyDescent="0.25">
      <c r="B32" s="22">
        <f>IF(H31="","",IF(MONTH(H31+1)&lt;&gt;MONTH(H31),"",H31+1))</f>
        <v>46657</v>
      </c>
      <c r="C32" s="22">
        <f>IF(B32="","",IF(MONTH(B32+1)&lt;&gt;MONTH(B32),"",B32+1))</f>
        <v>46658</v>
      </c>
      <c r="D32" s="22">
        <f t="shared" si="8"/>
        <v>46659</v>
      </c>
      <c r="E32" s="22">
        <f t="shared" si="8"/>
        <v>46660</v>
      </c>
      <c r="F32" s="22" t="str">
        <f t="shared" si="8"/>
        <v/>
      </c>
      <c r="G32" s="22" t="str">
        <f t="shared" si="8"/>
        <v/>
      </c>
      <c r="H32" s="22" t="str">
        <f t="shared" si="8"/>
        <v/>
      </c>
      <c r="I32" s="6"/>
      <c r="J32" s="22">
        <f>IF(P31="","",IF(MONTH(P31+1)&lt;&gt;MONTH(P31),"",P31+1))</f>
        <v>46685</v>
      </c>
      <c r="K32" s="22">
        <f>IF(J32="","",IF(MONTH(J32+1)&lt;&gt;MONTH(J32),"",J32+1))</f>
        <v>46686</v>
      </c>
      <c r="L32" s="22">
        <f t="shared" si="9"/>
        <v>46687</v>
      </c>
      <c r="M32" s="22">
        <f t="shared" si="9"/>
        <v>46688</v>
      </c>
      <c r="N32" s="22">
        <f t="shared" si="9"/>
        <v>46689</v>
      </c>
      <c r="O32" s="22">
        <f t="shared" si="9"/>
        <v>46690</v>
      </c>
      <c r="P32" s="22">
        <f t="shared" si="9"/>
        <v>46691</v>
      </c>
      <c r="Q32" s="6"/>
      <c r="R32" s="22">
        <f>IF(X31="","",IF(MONTH(X31+1)&lt;&gt;MONTH(X31),"",X31+1))</f>
        <v>46720</v>
      </c>
      <c r="S32" s="22">
        <f>IF(R32="","",IF(MONTH(R32+1)&lt;&gt;MONTH(R32),"",R32+1))</f>
        <v>46721</v>
      </c>
      <c r="T32" s="22" t="str">
        <f t="shared" si="10"/>
        <v/>
      </c>
      <c r="U32" s="22" t="str">
        <f t="shared" si="10"/>
        <v/>
      </c>
      <c r="V32" s="22" t="str">
        <f t="shared" si="10"/>
        <v/>
      </c>
      <c r="W32" s="22" t="str">
        <f t="shared" si="10"/>
        <v/>
      </c>
      <c r="X32" s="22" t="str">
        <f t="shared" si="10"/>
        <v/>
      </c>
      <c r="Y32" s="6"/>
      <c r="Z32" s="22">
        <f>IF(AF31="","",IF(MONTH(AF31+1)&lt;&gt;MONTH(AF31),"",AF31+1))</f>
        <v>46748</v>
      </c>
      <c r="AA32" s="22">
        <f>IF(Z32="","",IF(MONTH(Z32+1)&lt;&gt;MONTH(Z32),"",Z32+1))</f>
        <v>46749</v>
      </c>
      <c r="AB32" s="22">
        <f t="shared" si="11"/>
        <v>46750</v>
      </c>
      <c r="AC32" s="22">
        <f t="shared" si="11"/>
        <v>46751</v>
      </c>
      <c r="AD32" s="22">
        <f t="shared" si="11"/>
        <v>46752</v>
      </c>
      <c r="AE32" s="22" t="str">
        <f t="shared" si="11"/>
        <v/>
      </c>
      <c r="AF32" s="22" t="str">
        <f t="shared" si="11"/>
        <v/>
      </c>
      <c r="AG32" s="6"/>
    </row>
    <row r="33" spans="2:33" s="7" customFormat="1" ht="18" customHeight="1" x14ac:dyDescent="0.25">
      <c r="B33" s="22" t="str">
        <f>IF(H32="","",IF(MONTH(H32+1)&lt;&gt;MONTH(H32),"",H32+1))</f>
        <v/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6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6"/>
      <c r="Z33" s="22" t="str">
        <f>IF(AF32="","",IF(MONTH(AF32+1)&lt;&gt;MONTH(AF32),"",AF32+1))</f>
        <v/>
      </c>
      <c r="AA33" s="22" t="str">
        <f>IF(Z33="","",IF(MONTH(Z33+1)&lt;&gt;MONTH(Z33),"",Z33+1))</f>
        <v/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2:33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2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s="3" customFormat="1" ht="15" customHeight="1" x14ac:dyDescent="0.2"/>
    <row r="37" spans="2:33" ht="13.5" customHeight="1" x14ac:dyDescent="0.2">
      <c r="I37" s="3"/>
      <c r="Q37" s="3"/>
      <c r="Y37" s="3"/>
      <c r="Z37" s="3"/>
      <c r="AA37" s="3"/>
      <c r="AB37" s="3"/>
      <c r="AC37" s="3"/>
      <c r="AD37" s="3"/>
      <c r="AE37" s="3"/>
      <c r="AF37" s="3"/>
      <c r="AG37" s="3"/>
    </row>
    <row r="38" spans="2:33" ht="13.5" customHeight="1" x14ac:dyDescent="0.2">
      <c r="I38" s="3"/>
      <c r="Q38" s="3"/>
      <c r="Y38" s="3"/>
      <c r="Z38" s="3"/>
      <c r="AA38" s="3"/>
      <c r="AB38" s="3"/>
      <c r="AC38" s="3"/>
      <c r="AD38" s="3"/>
      <c r="AE38" s="3"/>
      <c r="AF38" s="3"/>
      <c r="AG38" s="3"/>
    </row>
    <row r="39" spans="2:33" ht="13.5" customHeight="1" x14ac:dyDescent="0.2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2:33" ht="13.5" customHeight="1" x14ac:dyDescent="0.2">
      <c r="I40" s="3"/>
      <c r="Q40" s="3"/>
      <c r="Y40" s="3"/>
      <c r="Z40" s="3"/>
      <c r="AA40" s="3"/>
      <c r="AB40" s="3"/>
      <c r="AC40" s="3"/>
      <c r="AD40" s="3"/>
      <c r="AE40" s="3"/>
      <c r="AF40" s="3"/>
      <c r="AG40" s="3"/>
    </row>
    <row r="41" spans="2:33" ht="13.5" customHeight="1" x14ac:dyDescent="0.2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2:33" ht="13.5" customHeight="1" x14ac:dyDescent="0.2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</sheetData>
  <mergeCells count="18">
    <mergeCell ref="B6:AF6"/>
    <mergeCell ref="A1:AG1"/>
    <mergeCell ref="D3:F3"/>
    <mergeCell ref="J3:L3"/>
    <mergeCell ref="R3:S3"/>
    <mergeCell ref="B8:H8"/>
    <mergeCell ref="J8:P8"/>
    <mergeCell ref="R8:X8"/>
    <mergeCell ref="Z8:AF8"/>
    <mergeCell ref="AI10:AI15"/>
    <mergeCell ref="B26:H26"/>
    <mergeCell ref="J26:P26"/>
    <mergeCell ref="R26:X26"/>
    <mergeCell ref="Z26:AF26"/>
    <mergeCell ref="B17:H17"/>
    <mergeCell ref="J17:P17"/>
    <mergeCell ref="R17:X17"/>
    <mergeCell ref="Z17:AF17"/>
  </mergeCells>
  <conditionalFormatting sqref="B8">
    <cfRule type="expression" dxfId="12" priority="12">
      <formula>$J$3=1</formula>
    </cfRule>
  </conditionalFormatting>
  <conditionalFormatting sqref="B17">
    <cfRule type="expression" dxfId="11" priority="8">
      <formula>$J$3=1</formula>
    </cfRule>
  </conditionalFormatting>
  <conditionalFormatting sqref="B26">
    <cfRule type="expression" dxfId="10" priority="4">
      <formula>$J$3=1</formula>
    </cfRule>
  </conditionalFormatting>
  <conditionalFormatting sqref="B10:H15 J10:P15 R10:X15 Z10:AF15 B19:H24 J19:P24 R19:X24 Z19:AF24 B28:H33 J28:P33 R28:X33 Z28:AF33">
    <cfRule type="expression" dxfId="9" priority="14">
      <formula>OR(WEEKDAY(B10,1)=1,WEEKDAY(B10,1)=7)</formula>
    </cfRule>
  </conditionalFormatting>
  <conditionalFormatting sqref="J8">
    <cfRule type="expression" dxfId="8" priority="11">
      <formula>$J$3=1</formula>
    </cfRule>
  </conditionalFormatting>
  <conditionalFormatting sqref="J17">
    <cfRule type="expression" dxfId="7" priority="7">
      <formula>$J$3=1</formula>
    </cfRule>
  </conditionalFormatting>
  <conditionalFormatting sqref="J26">
    <cfRule type="expression" dxfId="6" priority="3">
      <formula>$J$3=1</formula>
    </cfRule>
  </conditionalFormatting>
  <conditionalFormatting sqref="R8">
    <cfRule type="expression" dxfId="5" priority="10">
      <formula>$J$3=1</formula>
    </cfRule>
  </conditionalFormatting>
  <conditionalFormatting sqref="R17">
    <cfRule type="expression" dxfId="4" priority="6">
      <formula>$J$3=1</formula>
    </cfRule>
  </conditionalFormatting>
  <conditionalFormatting sqref="R26">
    <cfRule type="expression" dxfId="3" priority="2">
      <formula>$J$3=1</formula>
    </cfRule>
  </conditionalFormatting>
  <conditionalFormatting sqref="Z8">
    <cfRule type="expression" dxfId="2" priority="9">
      <formula>$J$3=1</formula>
    </cfRule>
  </conditionalFormatting>
  <conditionalFormatting sqref="Z17">
    <cfRule type="expression" dxfId="1" priority="5">
      <formula>$J$3=1</formula>
    </cfRule>
  </conditionalFormatting>
  <conditionalFormatting sqref="Z26">
    <cfRule type="expression" dxfId="0" priority="1">
      <formula>$J$3=1</formula>
    </cfRule>
  </conditionalFormatting>
  <printOptions horizontalCentered="1"/>
  <pageMargins left="0.5" right="0.5" top="0.5" bottom="0.5" header="0.25" footer="0.2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Calendrier</vt:lpstr>
      <vt:lpstr>Calendrier!Область_печати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2022-01-03T22:38:06Z</dcterms:created>
  <dcterms:modified xsi:type="dcterms:W3CDTF">2026-02-19T05:20:27Z</dcterms:modified>
</cp:coreProperties>
</file>